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YerzhanA\Desktop\Запросы Хорасан\план закупок\план 2024\Особый порядок\"/>
    </mc:Choice>
  </mc:AlternateContent>
  <bookViews>
    <workbookView xWindow="0" yWindow="0" windowWidth="28800" windowHeight="10200" tabRatio="759"/>
  </bookViews>
  <sheets>
    <sheet name="Особый порядок 2024" sheetId="1" r:id="rId1"/>
    <sheet name="Типы действий" sheetId="15" state="hidden" r:id="rId2"/>
    <sheet name="Справочник Инкотермс" sheetId="7" state="hidden" r:id="rId3"/>
    <sheet name="Тип дней" sheetId="8" state="hidden" r:id="rId4"/>
    <sheet name="Вид предоплаты" sheetId="9" state="hidden" r:id="rId5"/>
    <sheet name="Вид промежуточного платежа" sheetId="10" state="hidden" r:id="rId6"/>
    <sheet name="Признак НДС" sheetId="12" state="hidden" r:id="rId7"/>
  </sheets>
  <definedNames>
    <definedName name="_1_Доля">#REF!</definedName>
    <definedName name="_xlnm._FilterDatabase" localSheetId="0" hidden="1">'Особый порядок 2024'!$A$11:$AU$11</definedName>
    <definedName name="атр">#REF!</definedName>
    <definedName name="атрибут">#REF!</definedName>
    <definedName name="атрибуты" localSheetId="0">#REF!</definedName>
    <definedName name="Вид_платежа">'Вид промежуточного платежа'!$B$3:$B$5</definedName>
    <definedName name="Вид_предоплаты">'Вид предоплаты'!$B$3:$B$6</definedName>
    <definedName name="ЕИ" localSheetId="0">#REF!</definedName>
    <definedName name="Инкотермс">'Справочник Инкотермс'!$A$4:$A$14</definedName>
    <definedName name="Классификатор_стран">#REF!</definedName>
    <definedName name="НДС">'Признак НДС'!$B$3:$B$4</definedName>
    <definedName name="осн">#REF!</definedName>
    <definedName name="основ">#REF!</definedName>
    <definedName name="Основание">#REF!</definedName>
    <definedName name="Основание_ОИ_ТКП_ВХК">#REF!</definedName>
    <definedName name="Основание1">#REF!</definedName>
    <definedName name="основания" localSheetId="0">#REF!</definedName>
    <definedName name="основания_итог">#REF!</definedName>
    <definedName name="основания150">#REF!</definedName>
    <definedName name="Приоритет_закупок">#REF!</definedName>
    <definedName name="Приоритеты_закупок">#REF!</definedName>
    <definedName name="С_НДС">'Признак НДС'!$B$3:$B$5</definedName>
    <definedName name="Способы_закупок">#REF!</definedName>
    <definedName name="Тип_дней">'Тип дней'!$B$2:$B$3</definedName>
    <definedName name="типы_действий">'Типы действий'!$A$1:$A$3</definedName>
  </definedNames>
  <calcPr calcId="162913"/>
</workbook>
</file>

<file path=xl/calcChain.xml><?xml version="1.0" encoding="utf-8"?>
<calcChain xmlns="http://schemas.openxmlformats.org/spreadsheetml/2006/main">
  <c r="AF23" i="1" l="1"/>
  <c r="AE17" i="1" l="1"/>
  <c r="AE16" i="1"/>
  <c r="AF13" i="1" l="1"/>
  <c r="AF14" i="1"/>
  <c r="AF12" i="1"/>
</calcChain>
</file>

<file path=xl/sharedStrings.xml><?xml version="1.0" encoding="utf-8"?>
<sst xmlns="http://schemas.openxmlformats.org/spreadsheetml/2006/main" count="372" uniqueCount="209">
  <si>
    <t xml:space="preserve">Код по ЕНС ТРУ </t>
  </si>
  <si>
    <t>Способ закупок</t>
  </si>
  <si>
    <t>Код КАТО места осуществления закупки</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</si>
  <si>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</si>
  <si>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</si>
  <si>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</si>
  <si>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</si>
  <si>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</si>
  <si>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 xml:space="preserve">Адрес осуществления закупок </t>
  </si>
  <si>
    <t>Месяц осуществления закупок</t>
  </si>
  <si>
    <t>Адрес поставки товара, выполнения работ, оказания услуг</t>
  </si>
  <si>
    <t>С даты подписания договора в течение</t>
  </si>
  <si>
    <t xml:space="preserve">С даты подписания договора по  </t>
  </si>
  <si>
    <t>Определенный период</t>
  </si>
  <si>
    <t>Кол-во дней</t>
  </si>
  <si>
    <t>Тип дней</t>
  </si>
  <si>
    <t>Месяц по</t>
  </si>
  <si>
    <t>Месяц с</t>
  </si>
  <si>
    <t>Код КАТО места поставки ТРУ</t>
  </si>
  <si>
    <t>Условия оплаты</t>
  </si>
  <si>
    <t xml:space="preserve">Наименование закупаемых товаров, работ и услуг </t>
  </si>
  <si>
    <t xml:space="preserve">Краткая характеристика (описание) </t>
  </si>
  <si>
    <t>БИН организатора</t>
  </si>
  <si>
    <t>Признак Рассчитать без НДС</t>
  </si>
  <si>
    <t>Страна поставки</t>
  </si>
  <si>
    <t>Прогноз местного содержания, %</t>
  </si>
  <si>
    <t>№</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</si>
  <si>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</si>
  <si>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</si>
  <si>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</si>
  <si>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</si>
  <si>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</si>
  <si>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</si>
  <si>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</si>
  <si>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</si>
  <si>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</si>
  <si>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</si>
  <si>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</si>
  <si>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</si>
  <si>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</si>
  <si>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</si>
  <si>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</si>
  <si>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</si>
  <si>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</si>
  <si>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</si>
  <si>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</si>
  <si>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</si>
  <si>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</si>
  <si>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</si>
  <si>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Справочник Инкотермс 2010</t>
  </si>
  <si>
    <t>Условия поставки по ИНКОТЕРМС 2010</t>
  </si>
  <si>
    <t>4</t>
  </si>
  <si>
    <t>Предоплата, %</t>
  </si>
  <si>
    <t>Промежуточный платеж (по факту), %</t>
  </si>
  <si>
    <t>Окончательный платеж, %</t>
  </si>
  <si>
    <t>12</t>
  </si>
  <si>
    <t>1</t>
  </si>
  <si>
    <t>2</t>
  </si>
  <si>
    <t>10</t>
  </si>
  <si>
    <t>3</t>
  </si>
  <si>
    <t>6</t>
  </si>
  <si>
    <t>7</t>
  </si>
  <si>
    <t>8</t>
  </si>
  <si>
    <t>9</t>
  </si>
  <si>
    <t>11</t>
  </si>
  <si>
    <t>13</t>
  </si>
  <si>
    <t>14</t>
  </si>
  <si>
    <t>15</t>
  </si>
  <si>
    <t>16</t>
  </si>
  <si>
    <t>17</t>
  </si>
  <si>
    <t>18</t>
  </si>
  <si>
    <t>19</t>
  </si>
  <si>
    <t>20</t>
  </si>
  <si>
    <t>21</t>
  </si>
  <si>
    <t>22</t>
  </si>
  <si>
    <t>23</t>
  </si>
  <si>
    <t>24</t>
  </si>
  <si>
    <t>25</t>
  </si>
  <si>
    <t>26</t>
  </si>
  <si>
    <t>27</t>
  </si>
  <si>
    <t>28</t>
  </si>
  <si>
    <t>29</t>
  </si>
  <si>
    <t>30</t>
  </si>
  <si>
    <t>31</t>
  </si>
  <si>
    <t>32</t>
  </si>
  <si>
    <t>33</t>
  </si>
  <si>
    <t>34</t>
  </si>
  <si>
    <t>35</t>
  </si>
  <si>
    <t>Календарные</t>
  </si>
  <si>
    <t>Рабочие</t>
  </si>
  <si>
    <t>Единовременно</t>
  </si>
  <si>
    <t>Ежемесячно</t>
  </si>
  <si>
    <t>По графику</t>
  </si>
  <si>
    <t>Ежеквартально</t>
  </si>
  <si>
    <t>С НДС</t>
  </si>
  <si>
    <t>Без НДС</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</si>
  <si>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</si>
  <si>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на казахском</t>
  </si>
  <si>
    <t>на русском</t>
  </si>
  <si>
    <t>Атрибут 1</t>
  </si>
  <si>
    <t>Атрибут 2</t>
  </si>
  <si>
    <t>5</t>
  </si>
  <si>
    <t>Дополнительная характеристика товаров</t>
  </si>
  <si>
    <t>Дополнительная характеристика работ и услуг</t>
  </si>
  <si>
    <t>Атрибут 3</t>
  </si>
  <si>
    <t>наименование</t>
  </si>
  <si>
    <t>значение на рус</t>
  </si>
  <si>
    <t>значение на каз</t>
  </si>
  <si>
    <t>36</t>
  </si>
  <si>
    <t>37</t>
  </si>
  <si>
    <t>38</t>
  </si>
  <si>
    <t>39</t>
  </si>
  <si>
    <t>40</t>
  </si>
  <si>
    <t>41</t>
  </si>
  <si>
    <t>42</t>
  </si>
  <si>
    <t>43</t>
  </si>
  <si>
    <t>44</t>
  </si>
  <si>
    <t>Единица измереения</t>
  </si>
  <si>
    <t>45</t>
  </si>
  <si>
    <t>Причина исключения</t>
  </si>
  <si>
    <t>46</t>
  </si>
  <si>
    <t>47</t>
  </si>
  <si>
    <t>Тип действия</t>
  </si>
  <si>
    <t>добавить</t>
  </si>
  <si>
    <t>изменить</t>
  </si>
  <si>
    <t>исключить</t>
  </si>
  <si>
    <t>Основание проведения закупок ОИ/ТКП/ВХК</t>
  </si>
  <si>
    <t>НДС 8</t>
  </si>
  <si>
    <t>ОП</t>
  </si>
  <si>
    <t>KZ</t>
  </si>
  <si>
    <t>УТВЕРЖДАЮ</t>
  </si>
  <si>
    <t>Генеральный директор ТОО "CП "Хорасан-U (Хорасан-У)"</t>
  </si>
  <si>
    <t>______________ Умирбеков А.Е.</t>
  </si>
  <si>
    <t>099019.000.000001</t>
  </si>
  <si>
    <t>Работы по переработке ураносодержащих материалов/сырья</t>
  </si>
  <si>
    <t>430000000</t>
  </si>
  <si>
    <t>Кызылординская область, г.Кызылорда, ул.Айтеке би, 52</t>
  </si>
  <si>
    <t>070005, Республика Казахстан, 
Восточно-Казахстанская область,
г. Усть-Каменогорск, Проспект Абая,102</t>
  </si>
  <si>
    <t>140840003457</t>
  </si>
  <si>
    <t xml:space="preserve">021500, Республика Казахстан, Акмолинская область, г.Степногорск, микрорайон 4, здание 2
</t>
  </si>
  <si>
    <r>
      <t xml:space="preserve">Идентификатор из внешней системы                                     </t>
    </r>
    <r>
      <rPr>
        <i/>
        <sz val="11"/>
        <color indexed="8"/>
        <rFont val="Times New Roman"/>
        <family val="1"/>
        <charset val="204"/>
      </rPr>
      <t>(необязательное поле)</t>
    </r>
  </si>
  <si>
    <t>12.2023</t>
  </si>
  <si>
    <t>0</t>
  </si>
  <si>
    <t>100</t>
  </si>
  <si>
    <t>Кызылординская область, г.Кызылорда, ул.Айтеке би, 53</t>
  </si>
  <si>
    <t>12.2024</t>
  </si>
  <si>
    <t>1,00</t>
  </si>
  <si>
    <t>Заполняется в случае осуществления переходящей закупки на 2025 год</t>
  </si>
  <si>
    <t>2024 год</t>
  </si>
  <si>
    <t>502021.000.000000</t>
  </si>
  <si>
    <t>Услуги по аренде морских грузовых транспортных средств</t>
  </si>
  <si>
    <t>Услуги осуществляются за пределами Республики Казахстан, услуги морского агента по морской транспортировке двадцати футовых морских контейнеров с концентратами природного урана</t>
  </si>
  <si>
    <t>Кызылординская область, г.Кызылорда, ул.Айтеке би, 54</t>
  </si>
  <si>
    <t>услуга</t>
  </si>
  <si>
    <t>без НДС</t>
  </si>
  <si>
    <t>Морская транспортировка контейнеров от морского порта Санкт-Петербург (РФ) до предприятий: Орано (Франция), Камеко (Канада), Конвердин (США),морского порта Буэнос-Айрес (Аргентина).</t>
  </si>
  <si>
    <t>подпунктом 2) пункта 1 статьи 73 Порядка</t>
  </si>
  <si>
    <t>120001, Республика Казахстан, Кызылординская область, Жанакорганский район, Байкенжинский сельский округ, село Байкенже, дом №5</t>
  </si>
  <si>
    <t>120001, Республика Казахстан, Кызылординская область, Жанакорганский район, Байкенжинский сельский округ, село Байкенже, дом №6</t>
  </si>
  <si>
    <t>подпунктом 4) пункта 1 статьи 73 Порядка</t>
  </si>
  <si>
    <t>692010.000.000002</t>
  </si>
  <si>
    <t>Услуги по проведению аудита финансовой отчетности</t>
  </si>
  <si>
    <t>73-1-6 Особые правила приложения №13 к правилам закупок АО Самрук Казына</t>
  </si>
  <si>
    <t>80</t>
  </si>
  <si>
    <t>08.2024</t>
  </si>
  <si>
    <t>120000, Республика Казахстан, Кызылординская область, г.Кызылорда, ул.Айтеке би, 52</t>
  </si>
  <si>
    <t>03.2025</t>
  </si>
  <si>
    <t>Услуга</t>
  </si>
  <si>
    <t>-</t>
  </si>
  <si>
    <t>430000000, Кызылординская область, г.Кызылорда, ул.Айтеке би, 52</t>
  </si>
  <si>
    <t>Работа</t>
  </si>
  <si>
    <t>Кызылординская область,  Жанакорганский район,  месторождение Северный Харасан, рудник Харасан-1</t>
  </si>
  <si>
    <t>______ ____________2023 г.</t>
  </si>
  <si>
    <t>Информация о планируемых закупках, проводимых с применением особого порядка  ТОО "СП "Хорасан-U (Хорасан-У)" на 2024 год.</t>
  </si>
  <si>
    <t>Аудит финансовой отчетности по МСФО</t>
  </si>
  <si>
    <t>Переработка первого товарного продукта до товарного десорбата (ТД) - Объем переработки - 890 000 кг.</t>
  </si>
  <si>
    <t>Переработка первого товарного продукта до химического концентрата природного урана (ХКПУ) - Объем переработки - 1 000 000 кг.</t>
  </si>
  <si>
    <t>Контейнерлерді Санкт-Петербург теңіз портынан (РФ) кәсіпорындарға дейін теңіз арқылы тасымалдау: Орано (Франция), Камеко (Канада), Конвердин (АҚШ),Буэнос-Айрес теңіз порты (Аргентина).</t>
  </si>
  <si>
    <t>ҚЕХС бойынша қаржылық есептілік аудиті</t>
  </si>
  <si>
    <t>Бірінші тауарлық өнімді тауарлық десорбатқа дейін қайта өңдеу (ТД) - қайта өңдеу көлемі - 890 000 кг.</t>
  </si>
  <si>
    <t>Алғашқы тауарлық өнімді табиғи уранның химиялық концентратына (ХКПУ) дейін өңдеу - қайта өңдеу көлемі - 1 000 000 кг.</t>
  </si>
  <si>
    <t>Табиғи уранның химиялық концентратын (ХКПУ) табиғи уран оксидіне (ЗОУ) дейін өңдеу. Шығару көлемі ЗОУ-890 000,00 КГУ</t>
  </si>
  <si>
    <t>Переработка  (ТД) до закиси-окиси природного урана (ЗОУ).  Объем выпуска ЗОУ - 890 000,00 кгU</t>
  </si>
  <si>
    <t>522919.100.000000</t>
  </si>
  <si>
    <t>Услуги по транспортно-экспедиторскому обслуживанию</t>
  </si>
  <si>
    <t>Услуги осуществляются за пределами Республики Казахстан, включая перевалка (погрузка/разгрузка) организация фрахта морского судна и морская транспортировка Груза по акватории Каспийского моря из морского порта г. Актау (РК) до морского порта Алят (Азербайжан), ж/д транспортировка через территорию Азербайжана и Грузии, погрузка Груза на морское судно в морском порту Поти (Грузия)</t>
  </si>
  <si>
    <t>РК, Восточно-Казахстанская область, г. Усть-Каменогорск, пр. Абая 102</t>
  </si>
  <si>
    <t>Қызметтер Қазақстан Республикасының шегінен тыс жерде көрсетіледі, оның ішінде қайта тиеу (тиеу), теңіз кемесінің жүктерін тасымалдауды ұйымдастыру және жүкті Каспий теңізі арқылы Ақтау (ҚР) теңіз портынан Алят (Әзербайжан) теңіз портына дейін теңіз арқылы тасымалдау, ауыстырып тиеу ( Алят (Әзірбайжан) теңіз портында жүкті түсіру), Алят теңіз портынан (Әзірбайжан) Поти теңіз портына (Грузия) Әзірбайжан және Грузия аумағы арқылы теміржол арқылы тасымалдау, жүкті теңіз портында теңіз кемесіне тиеу Поти (Грузия), сондай-ақ жүктерді тасымалдау және алып жүру үшін бос контейнерлерді, 2/3 орындық темір жол фитинг платформаларын, эскорт вагонын және қақпақ вагонын беру.</t>
  </si>
  <si>
    <t>Услуги осуществляются за пределами Республики Казахстан, включая перевалка (погрузка) организация фрахта морского судна и морская транспортировка Груза по акватории Каспийского моря из морского порта г. Актау (РК) до морского порта Алят (Азербайжан), перевалка (выгрузка) Груза в морском порту Алят (Азербайджан), ж/д транспортировка от морского порта Алят (Азербайджан) до морского порта Поти (Грузия) через территорию Азербайжана и Грузии, погрузка Груза на морское судно в морском порту Поти (Грузия), а также предоставление порожних контейнеров, 2-х/3-х местных ж/д фитинговых  платформ, вагона сопровождения и вагона прикрытия для транспортировки и сопровождения Груза.</t>
  </si>
  <si>
    <t>Морская транспортировка контейнеров по черному морю</t>
  </si>
  <si>
    <t>Контейнерлерді Поти теңіз портынан (Грузия) Констанца теңіз портына (Румыния) дейін теңіз арқылы тасымалдау.</t>
  </si>
  <si>
    <t>Морская транспортировка контейнеров от морского порта Поти (Грузия) до морского порта Канстанца (Румыния).</t>
  </si>
  <si>
    <t>60</t>
  </si>
  <si>
    <t>Комплекс услуг по транспортно-экспедиторскому обслуживанию</t>
  </si>
  <si>
    <t>01.2024</t>
  </si>
  <si>
    <t>Ресей Федерациясының аумағында ядролық материалдарды арнайы тасымалдауды ұйымдастыру бойынша қызметтер</t>
  </si>
  <si>
    <t>Услуги по организации специальных перевозок ядерных материалов по территории Российской Федерации</t>
  </si>
  <si>
    <t>493122.000.000001</t>
  </si>
  <si>
    <t>Услуги по специальной перевозке радиактивных грузов</t>
  </si>
  <si>
    <t>03.2024</t>
  </si>
  <si>
    <t xml:space="preserve">Российская Федерация, Томская область, ст. Томск
</t>
  </si>
  <si>
    <t>Қазақстан Республикасынан Ресей Федерациясының аумағына уран өнімдерін жеткізуге, сондай-ақ бос контейнерлерді қайтаруға байланысты қызметтер.</t>
  </si>
  <si>
    <t>Услуги связанных с поставкой урановой продукции из Республики Казахстан на территорию Российской Федерации а также возврата порожних контейнеров.</t>
  </si>
  <si>
    <t>Услуги по специальной перевозке радиоактивных/опасных и аналогичных грузов различными видами транспорта</t>
  </si>
  <si>
    <t>06.2024</t>
  </si>
  <si>
    <t>Переработка химического концентрата природного урана (ХКПУ) до закиси-окиси природного урана (ЗОУ).  Объем выпуска ЗОУ - 693 000,00 кгU</t>
  </si>
  <si>
    <t>Табиғи уранның химиялық концентратын (ХКПУ) табиғи уран оксидіне (ЗОУ) дейін өңдеу. ЗОУ шығару көлемі-693 000,00 кгU</t>
  </si>
  <si>
    <t>Переработка химического концентрата природного урана (ХКПУ) до закиси-окиси природного урана (ЗОУ).  Объем выпуска ЗОУ -390 060,00 кгU</t>
  </si>
  <si>
    <t>Табиғи уранның химиялық концентратын (ХКПУ) табиғи уран оксидіне (ЗОУ) дейін өңдеу.  Шығару көлемі ЗОУ-390 060,00 кгU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</si>
</sst>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5" x14ac:knownFonts="1">
    <font>
      <sz val="11"/>
      <color theme="1"/>
      <name val="Calibri"/>
      <family val="2"/>
      <charset val="204"/>
      <scheme val="minor"/>
    </font>
    <font>
      <i/>
      <sz val="11"/>
      <color indexed="8"/>
      <name val="Times New Roman"/>
      <family val="1"/>
      <charset val="204"/>
    </font>
    <font>
      <sz val="10"/>
      <name val="Arial Cyr"/>
      <charset val="204"/>
    </font>
    <font>
      <sz val="10"/>
      <name val="Arial"/>
      <family val="2"/>
      <charset val="204"/>
    </font>
    <font>
      <sz val="11"/>
      <name val="Calibri"/>
      <family val="2"/>
    </font>
    <font>
      <sz val="11"/>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b/>
      <sz val="14"/>
      <color theme="1"/>
      <name val="Times New Roman"/>
      <family val="1"/>
      <charset val="204"/>
    </font>
    <font>
      <sz val="11"/>
      <color theme="1"/>
      <name val="Times New Roman"/>
      <family val="1"/>
      <charset val="204"/>
    </font>
    <font>
      <b/>
      <sz val="11"/>
      <color theme="1"/>
      <name val="Times New Roman"/>
      <family val="1"/>
      <charset val="204"/>
    </font>
    <font>
      <sz val="14"/>
      <color theme="1"/>
      <name val="Times New Roman"/>
      <family val="1"/>
      <charset val="204"/>
    </font>
    <font>
      <sz val="10"/>
      <color theme="1"/>
      <name val="Calibri"/>
      <family val="2"/>
      <charset val="204"/>
      <scheme val="minor"/>
    </font>
    <font>
      <b/>
      <sz val="10"/>
      <color theme="1"/>
      <name val="Times New Roman"/>
      <family val="1"/>
      <charset val="204"/>
    </font>
    <font>
      <sz val="11"/>
      <color theme="1"/>
      <name val="Times New Roman"/>
      <family val="1"/>
    </font>
    <font>
      <sz val="11"/>
      <color rgb="FF202124"/>
      <name val="Times New Roman"/>
      <family val="1"/>
      <charset val="204"/>
    </font>
    <font>
      <i/>
      <sz val="11"/>
      <color theme="1"/>
      <name val="Calibri"/>
      <family val="2"/>
      <charset val="204"/>
      <scheme val="minor"/>
    </font>
    <font>
      <b/>
      <sz val="11"/>
      <color rgb="FFFF0000"/>
      <name val="Calibri"/>
      <family val="2"/>
      <charset val="204"/>
      <scheme val="minor"/>
    </font>
    <font>
      <b/>
      <sz val="20"/>
      <color theme="1"/>
      <name val="Times New Roman"/>
      <family val="1"/>
      <charset val="204"/>
    </font>
    <font>
      <u/>
      <sz val="11"/>
      <color theme="10"/>
      <name val="Calibri"/>
      <family val="2"/>
      <charset val="204"/>
      <scheme val="minor"/>
    </font>
  </fonts>
  <fills count="1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28" applyNumberFormat="0" applyAlignment="0" applyProtection="0"/>
    <xf numFmtId="0" fontId="9" fillId="9" borderId="29" applyNumberFormat="0" applyAlignment="0" applyProtection="0"/>
    <xf numFmtId="0" fontId="10" fillId="9" borderId="28" applyNumberFormat="0" applyAlignment="0" applyProtection="0"/>
    <xf numFmtId="0" fontId="11" fillId="0" borderId="30" applyNumberFormat="0" applyFill="0" applyAlignment="0" applyProtection="0"/>
    <xf numFmtId="0" fontId="12" fillId="0" borderId="31" applyNumberFormat="0" applyFill="0" applyAlignment="0" applyProtection="0"/>
    <xf numFmtId="0" fontId="13" fillId="0" borderId="32" applyNumberFormat="0" applyFill="0" applyAlignment="0" applyProtection="0"/>
    <xf numFmtId="0" fontId="13" fillId="0" borderId="0" applyNumberFormat="0" applyFill="0" applyBorder="0" applyAlignment="0" applyProtection="0"/>
    <xf numFmtId="0" fontId="14" fillId="0" borderId="33" applyNumberFormat="0" applyFill="0" applyAlignment="0" applyProtection="0"/>
    <xf numFmtId="0" fontId="15" fillId="10" borderId="34" applyNumberFormat="0" applyAlignment="0" applyProtection="0"/>
    <xf numFmtId="0" fontId="16" fillId="0" borderId="0" applyNumberFormat="0" applyFill="0" applyBorder="0" applyAlignment="0" applyProtection="0"/>
    <xf numFmtId="0" fontId="17" fillId="11" borderId="0" applyNumberFormat="0" applyBorder="0" applyAlignment="0" applyProtection="0"/>
    <xf numFmtId="0" fontId="2" fillId="0" borderId="0"/>
    <xf numFmtId="0" fontId="3" fillId="0" borderId="0"/>
    <xf numFmtId="0" fontId="18" fillId="12" borderId="0" applyNumberFormat="0" applyBorder="0" applyAlignment="0" applyProtection="0"/>
    <xf numFmtId="0" fontId="19" fillId="0" borderId="0" applyNumberFormat="0" applyFill="0" applyBorder="0" applyAlignment="0" applyProtection="0"/>
    <xf numFmtId="0" fontId="6" fillId="13" borderId="35" applyNumberFormat="0" applyFont="0" applyAlignment="0" applyProtection="0"/>
    <xf numFmtId="0" fontId="20" fillId="0" borderId="36" applyNumberFormat="0" applyFill="0" applyAlignment="0" applyProtection="0"/>
    <xf numFmtId="0" fontId="21" fillId="0" borderId="0" applyNumberFormat="0" applyFill="0" applyBorder="0" applyAlignment="0" applyProtection="0"/>
    <xf numFmtId="164" fontId="6" fillId="0" borderId="0" applyFont="0" applyFill="0" applyBorder="0" applyAlignment="0" applyProtection="0"/>
    <xf numFmtId="0" fontId="22" fillId="14" borderId="0" applyNumberFormat="0" applyBorder="0" applyAlignment="0" applyProtection="0"/>
    <xf numFmtId="0" fontId="34" fillId="0" borderId="0" applyNumberFormat="0" applyFill="0" applyBorder="0" applyAlignment="0" applyProtection="0"/>
  </cellStyleXfs>
  <cellXfs count="83">
    <xf numFmtId="0" fontId="0" fillId="0" borderId="0" xfId="0"/>
    <xf numFmtId="49" fontId="14" fillId="0" borderId="0" xfId="0" applyNumberFormat="1" applyFont="1" applyAlignment="1">
      <alignment wrapText="1"/>
    </xf>
    <xf numFmtId="49" fontId="0" fillId="0" borderId="0" xfId="0" applyNumberFormat="1"/>
    <xf numFmtId="49" fontId="0" fillId="0" borderId="1" xfId="0" applyNumberFormat="1" applyBorder="1"/>
    <xf numFmtId="0" fontId="0" fillId="0" borderId="1" xfId="0" applyBorder="1"/>
    <xf numFmtId="49" fontId="23" fillId="0" borderId="0" xfId="0" applyNumberFormat="1" applyFont="1" applyBorder="1" applyAlignment="1">
      <alignment vertical="center" wrapText="1"/>
    </xf>
    <xf numFmtId="49" fontId="24" fillId="0" borderId="0" xfId="0" applyNumberFormat="1" applyFont="1"/>
    <xf numFmtId="49" fontId="0" fillId="0" borderId="0" xfId="0" applyNumberFormat="1" applyBorder="1"/>
    <xf numFmtId="49" fontId="25" fillId="0" borderId="0" xfId="0" applyNumberFormat="1" applyFont="1" applyAlignment="1">
      <alignment wrapText="1"/>
    </xf>
    <xf numFmtId="49" fontId="24" fillId="0" borderId="0" xfId="0" applyNumberFormat="1" applyFont="1" applyBorder="1" applyAlignment="1"/>
    <xf numFmtId="49" fontId="25" fillId="0" borderId="2" xfId="0" applyNumberFormat="1" applyFont="1" applyBorder="1" applyAlignment="1">
      <alignment horizontal="center" vertical="center" wrapText="1"/>
    </xf>
    <xf numFmtId="49" fontId="26" fillId="0" borderId="0" xfId="0" applyNumberFormat="1" applyFont="1"/>
    <xf numFmtId="49" fontId="26" fillId="0" borderId="0" xfId="0" applyNumberFormat="1" applyFont="1" applyBorder="1"/>
    <xf numFmtId="49" fontId="25" fillId="0" borderId="3" xfId="0" applyNumberFormat="1" applyFont="1" applyBorder="1" applyAlignment="1">
      <alignment horizontal="center" wrapText="1"/>
    </xf>
    <xf numFmtId="49" fontId="25" fillId="0" borderId="4" xfId="0" applyNumberFormat="1" applyFont="1" applyBorder="1" applyAlignment="1">
      <alignment horizontal="center" wrapText="1"/>
    </xf>
    <xf numFmtId="49" fontId="25" fillId="0" borderId="5" xfId="0" applyNumberFormat="1" applyFont="1" applyBorder="1" applyAlignment="1">
      <alignment horizontal="center" wrapText="1"/>
    </xf>
    <xf numFmtId="49" fontId="28" fillId="15" borderId="0" xfId="0" applyNumberFormat="1" applyFont="1" applyFill="1" applyAlignment="1">
      <alignment horizontal="left"/>
    </xf>
    <xf numFmtId="49" fontId="0" fillId="15" borderId="0" xfId="0" applyNumberFormat="1" applyFill="1"/>
    <xf numFmtId="49" fontId="0" fillId="15" borderId="0" xfId="0" applyNumberFormat="1" applyFill="1" applyBorder="1"/>
    <xf numFmtId="49" fontId="25" fillId="0" borderId="4"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0" fontId="25" fillId="0" borderId="0" xfId="0" applyFont="1"/>
    <xf numFmtId="49" fontId="25" fillId="0" borderId="0" xfId="0" applyNumberFormat="1" applyFont="1"/>
    <xf numFmtId="49" fontId="23" fillId="0" borderId="0" xfId="0" applyNumberFormat="1" applyFont="1"/>
    <xf numFmtId="4" fontId="29"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49" fontId="27" fillId="0" borderId="0" xfId="0" applyNumberFormat="1" applyFont="1" applyFill="1"/>
    <xf numFmtId="4" fontId="24" fillId="0" borderId="1" xfId="0" applyNumberFormat="1" applyFont="1" applyFill="1" applyBorder="1" applyAlignment="1">
      <alignment horizontal="center" vertical="center"/>
    </xf>
    <xf numFmtId="49" fontId="0" fillId="0" borderId="0" xfId="0" applyNumberFormat="1" applyFill="1"/>
    <xf numFmtId="0" fontId="5"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164" fontId="24" fillId="0" borderId="1" xfId="25" applyFont="1" applyFill="1" applyBorder="1" applyAlignment="1">
      <alignment horizontal="center" vertical="center" wrapText="1"/>
    </xf>
    <xf numFmtId="49" fontId="0" fillId="0" borderId="1" xfId="0" applyNumberFormat="1" applyFill="1" applyBorder="1"/>
    <xf numFmtId="49" fontId="24" fillId="0" borderId="15" xfId="0" applyNumberFormat="1" applyFont="1" applyFill="1" applyBorder="1" applyAlignment="1">
      <alignment horizontal="center" vertical="center" wrapText="1"/>
    </xf>
    <xf numFmtId="0" fontId="5" fillId="15" borderId="1" xfId="27"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9" fillId="15"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164" fontId="0" fillId="0" borderId="0" xfId="25" applyFont="1"/>
    <xf numFmtId="49" fontId="32" fillId="15" borderId="0" xfId="0" applyNumberFormat="1" applyFont="1" applyFill="1" applyAlignment="1">
      <alignment horizontal="center"/>
    </xf>
    <xf numFmtId="49" fontId="33" fillId="0" borderId="0" xfId="0" applyNumberFormat="1" applyFont="1" applyAlignment="1">
      <alignment horizontal="center"/>
    </xf>
    <xf numFmtId="49" fontId="25" fillId="0" borderId="4"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0" borderId="7"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26"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49" fontId="14" fillId="15" borderId="0" xfId="0" applyNumberFormat="1" applyFont="1" applyFill="1" applyBorder="1" applyAlignment="1">
      <alignment horizontal="left" vertical="center"/>
    </xf>
    <xf numFmtId="0" fontId="0" fillId="15" borderId="0" xfId="0" applyFill="1" applyAlignment="1"/>
    <xf numFmtId="49" fontId="14" fillId="15" borderId="0" xfId="0" applyNumberFormat="1" applyFont="1" applyFill="1" applyBorder="1" applyAlignment="1">
      <alignment vertical="center"/>
    </xf>
    <xf numFmtId="49" fontId="25" fillId="0" borderId="11" xfId="0" applyNumberFormat="1" applyFont="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49" fontId="25" fillId="0" borderId="17" xfId="0" applyNumberFormat="1" applyFont="1" applyBorder="1" applyAlignment="1">
      <alignment horizontal="center" vertical="center" wrapText="1"/>
    </xf>
    <xf numFmtId="49" fontId="31" fillId="15" borderId="0" xfId="0" applyNumberFormat="1" applyFont="1" applyFill="1" applyBorder="1" applyAlignment="1">
      <alignment horizontal="center" wrapText="1"/>
    </xf>
    <xf numFmtId="0" fontId="0" fillId="0" borderId="0" xfId="0" applyAlignment="1"/>
    <xf numFmtId="49" fontId="25" fillId="0" borderId="10" xfId="0" applyNumberFormat="1" applyFont="1" applyBorder="1" applyAlignment="1">
      <alignment horizontal="center" vertical="center" wrapText="1"/>
    </xf>
    <xf numFmtId="49" fontId="25" fillId="0" borderId="19"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5" fillId="0" borderId="21"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49" fontId="25" fillId="0" borderId="23" xfId="0" applyNumberFormat="1" applyFont="1" applyBorder="1" applyAlignment="1">
      <alignment horizontal="center" vertical="center" wrapText="1"/>
    </xf>
    <xf numFmtId="49" fontId="25" fillId="0" borderId="24" xfId="0" applyNumberFormat="1" applyFont="1" applyBorder="1" applyAlignment="1">
      <alignment horizontal="center" vertical="center" wrapText="1"/>
    </xf>
    <xf numFmtId="49" fontId="25" fillId="0" borderId="13" xfId="0" applyNumberFormat="1" applyFont="1" applyBorder="1" applyAlignment="1">
      <alignment horizontal="center" vertical="center" wrapText="1"/>
    </xf>
    <xf numFmtId="49" fontId="25" fillId="0" borderId="14" xfId="0" applyNumberFormat="1" applyFont="1" applyBorder="1" applyAlignment="1">
      <alignment horizontal="center" vertical="center" wrapText="1"/>
    </xf>
    <xf numFmtId="49" fontId="23" fillId="0" borderId="0" xfId="0" applyNumberFormat="1" applyFont="1" applyBorder="1" applyAlignment="1">
      <alignment horizontal="center" vertical="center" wrapText="1"/>
    </xf>
    <xf numFmtId="4" fontId="29" fillId="16" borderId="1" xfId="0" applyNumberFormat="1" applyFont="1" applyFill="1" applyBorder="1" applyAlignment="1">
      <alignment horizontal="center"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Гиперссылка" xfId="27" builtinId="8"/>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 2" xfId="18"/>
    <cellStyle name="Обычный 3" xfId="19"/>
    <cellStyle name="Плохой" xfId="20" builtinId="27" customBuiltin="1"/>
    <cellStyle name="Пояснение" xfId="21" builtinId="53" customBuiltin="1"/>
    <cellStyle name="Примечание" xfId="22" builtinId="10" customBuiltin="1"/>
    <cellStyle name="Связанная ячейка" xfId="23" builtinId="24" customBuiltin="1"/>
    <cellStyle name="Текст предупреждения" xfId="24" builtinId="11" customBuiltin="1"/>
    <cellStyle name="Финансовый" xfId="25" builtinId="3"/>
    <cellStyle name="Хороший" xfId="2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stru.kz/code_new.jsp?&amp;t=%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s=common&amp;st=all&amp;p=10&amp;n=0&amp;S=493122%2E000&amp;N=%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fn=on&amp;fc=1&amp;fg=0&amp;new=493122.000.0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W413"/>
  <sheetViews>
    <sheetView tabSelected="1" topLeftCell="A10" zoomScale="70" zoomScaleNormal="70" workbookViewId="0">
      <selection activeCell="I17" sqref="I17"/>
    </sheetView>
  </sheetViews>
  <sheetFormatPr defaultColWidth="9.109375" defaultRowHeight="14.4" x14ac:dyDescent="0.3"/>
  <cols>
    <col min="1" max="1" width="11.5546875" style="2" customWidth="1"/>
    <col min="2" max="2" width="10.109375" style="2" customWidth="1"/>
    <col min="3" max="3" width="12.5546875" style="2" customWidth="1"/>
    <col min="4" max="4" width="7.5546875" style="2" customWidth="1"/>
    <col min="5" max="6" width="19.88671875" style="2" customWidth="1"/>
    <col min="7" max="7" width="38.33203125" style="2" customWidth="1"/>
    <col min="8" max="8" width="9.44140625" style="2" customWidth="1"/>
    <col min="9" max="9" width="25.88671875" style="2" customWidth="1"/>
    <col min="10" max="11" width="7.88671875" style="2" customWidth="1"/>
    <col min="12" max="12" width="10" style="2" customWidth="1"/>
    <col min="13" max="13" width="18.5546875" style="2" customWidth="1"/>
    <col min="14" max="14" width="13.44140625" style="2" bestFit="1" customWidth="1"/>
    <col min="15" max="15" width="8.109375" style="2" customWidth="1"/>
    <col min="16" max="16" width="8.6640625" style="2" customWidth="1"/>
    <col min="17" max="17" width="32.44140625" style="2" customWidth="1"/>
    <col min="18" max="18" width="8.109375" style="2" customWidth="1"/>
    <col min="19" max="19" width="9.109375" style="2" customWidth="1"/>
    <col min="20" max="20" width="9.5546875" style="2" customWidth="1"/>
    <col min="21" max="21" width="9.33203125" style="2" customWidth="1"/>
    <col min="22" max="22" width="9.88671875" style="2" customWidth="1"/>
    <col min="23" max="23" width="9.109375" style="2" customWidth="1"/>
    <col min="24" max="24" width="14.77734375" style="2" customWidth="1"/>
    <col min="25" max="25" width="23.109375" style="2" customWidth="1"/>
    <col min="26" max="26" width="18.109375" style="2" customWidth="1"/>
    <col min="27" max="27" width="9.6640625" style="2" customWidth="1"/>
    <col min="28" max="28" width="10.44140625" style="2" customWidth="1"/>
    <col min="29" max="29" width="10.33203125" style="2" customWidth="1"/>
    <col min="30" max="30" width="24.33203125" style="2" bestFit="1" customWidth="1"/>
    <col min="31" max="31" width="29.21875" style="2" bestFit="1" customWidth="1"/>
    <col min="32" max="32" width="18.6640625" style="2" customWidth="1"/>
    <col min="33" max="33" width="10" style="2" customWidth="1"/>
    <col min="34" max="34" width="17.109375" style="2" customWidth="1"/>
    <col min="35" max="35" width="17.5546875" style="2" customWidth="1"/>
    <col min="36" max="36" width="16.109375" style="2" customWidth="1"/>
    <col min="37" max="37" width="46.109375" style="3" customWidth="1"/>
    <col min="38" max="38" width="49.88671875" style="3" customWidth="1"/>
    <col min="39" max="41" width="9.109375" style="2" customWidth="1"/>
    <col min="42" max="44" width="5.44140625" style="2" customWidth="1"/>
    <col min="45" max="45" width="4.5546875" style="2" customWidth="1"/>
    <col min="46" max="46" width="3.88671875" style="2" customWidth="1"/>
    <col min="47" max="47" width="7.6640625" style="2" customWidth="1"/>
    <col min="48" max="16384" width="9.109375" style="2"/>
  </cols>
  <sheetData>
    <row r="1" spans="1:47" x14ac:dyDescent="0.3">
      <c r="A1" s="47"/>
      <c r="B1" s="47"/>
      <c r="C1" s="16"/>
      <c r="D1" s="17"/>
      <c r="E1" s="17"/>
      <c r="F1" s="17"/>
      <c r="AK1" s="7"/>
      <c r="AL1" s="7"/>
      <c r="AN1"/>
      <c r="AO1"/>
      <c r="AP1"/>
      <c r="AQ1"/>
    </row>
    <row r="2" spans="1:47" x14ac:dyDescent="0.3">
      <c r="A2" s="18"/>
      <c r="B2" s="61"/>
      <c r="C2" s="61"/>
      <c r="D2" s="62"/>
      <c r="E2" s="62"/>
      <c r="F2" s="62"/>
      <c r="AK2" s="7"/>
      <c r="AL2" s="7"/>
      <c r="AM2" s="22" t="s">
        <v>130</v>
      </c>
      <c r="AN2" s="22"/>
      <c r="AO2" s="22"/>
      <c r="AP2" s="22"/>
      <c r="AQ2" s="22"/>
      <c r="AR2" s="23"/>
      <c r="AS2" s="23"/>
      <c r="AT2" s="23"/>
      <c r="AU2" s="23"/>
    </row>
    <row r="3" spans="1:47" x14ac:dyDescent="0.3">
      <c r="A3" s="18"/>
      <c r="B3" s="63"/>
      <c r="C3" s="62"/>
      <c r="D3" s="62"/>
      <c r="E3" s="62"/>
      <c r="F3" s="62"/>
      <c r="AK3" s="7"/>
      <c r="AL3" s="7"/>
      <c r="AM3" s="22" t="s">
        <v>131</v>
      </c>
      <c r="AN3" s="22"/>
      <c r="AO3" s="22"/>
      <c r="AP3" s="22"/>
      <c r="AQ3" s="22"/>
      <c r="AR3" s="23"/>
      <c r="AS3" s="23"/>
      <c r="AT3" s="23"/>
      <c r="AU3" s="23"/>
    </row>
    <row r="4" spans="1:47" x14ac:dyDescent="0.3">
      <c r="A4" s="70"/>
      <c r="B4" s="70"/>
      <c r="C4" s="70"/>
      <c r="D4" s="70"/>
      <c r="E4" s="70"/>
      <c r="F4" s="71"/>
      <c r="G4" s="71"/>
      <c r="AK4" s="7"/>
      <c r="AL4" s="7"/>
      <c r="AM4" s="22" t="s">
        <v>132</v>
      </c>
      <c r="AN4" s="22"/>
      <c r="AO4" s="22"/>
      <c r="AP4" s="22"/>
      <c r="AQ4" s="22"/>
      <c r="AR4" s="23"/>
      <c r="AS4" s="23"/>
      <c r="AT4" s="23"/>
      <c r="AU4" s="23"/>
    </row>
    <row r="5" spans="1:47" x14ac:dyDescent="0.3">
      <c r="AK5" s="7"/>
      <c r="AL5" s="7"/>
      <c r="AM5" s="22" t="s">
        <v>172</v>
      </c>
      <c r="AN5" s="22"/>
      <c r="AO5" s="22"/>
      <c r="AP5" s="22"/>
      <c r="AQ5" s="22"/>
      <c r="AR5" s="23"/>
      <c r="AS5" s="23"/>
      <c r="AT5" s="23"/>
      <c r="AU5" s="23"/>
    </row>
    <row r="6" spans="1:47" s="11" customFormat="1" ht="24.6" x14ac:dyDescent="0.4">
      <c r="D6" s="48" t="s">
        <v>173</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12"/>
      <c r="AL6" s="12"/>
      <c r="AM6" s="22"/>
      <c r="AN6" s="22"/>
      <c r="AO6" s="22"/>
      <c r="AP6" s="22"/>
      <c r="AQ6" s="22"/>
      <c r="AR6" s="24"/>
      <c r="AS6" s="24"/>
      <c r="AT6" s="24"/>
      <c r="AU6" s="24"/>
    </row>
    <row r="7" spans="1:47" ht="15" thickBot="1" x14ac:dyDescent="0.35">
      <c r="D7" s="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6"/>
      <c r="AK7" s="7"/>
      <c r="AL7" s="7"/>
    </row>
    <row r="8" spans="1:47" ht="87" customHeight="1" x14ac:dyDescent="0.3">
      <c r="A8" s="58" t="s">
        <v>140</v>
      </c>
      <c r="B8" s="55" t="s">
        <v>122</v>
      </c>
      <c r="C8" s="55" t="s">
        <v>119</v>
      </c>
      <c r="D8" s="55" t="s">
        <v>26</v>
      </c>
      <c r="E8" s="55" t="s">
        <v>0</v>
      </c>
      <c r="F8" s="55" t="s">
        <v>20</v>
      </c>
      <c r="G8" s="55" t="s">
        <v>21</v>
      </c>
      <c r="H8" s="55" t="s">
        <v>1</v>
      </c>
      <c r="I8" s="49" t="s">
        <v>126</v>
      </c>
      <c r="J8" s="49" t="s">
        <v>7</v>
      </c>
      <c r="K8" s="49" t="s">
        <v>25</v>
      </c>
      <c r="L8" s="55" t="s">
        <v>2</v>
      </c>
      <c r="M8" s="55" t="s">
        <v>8</v>
      </c>
      <c r="N8" s="55" t="s">
        <v>9</v>
      </c>
      <c r="O8" s="55" t="s">
        <v>24</v>
      </c>
      <c r="P8" s="55" t="s">
        <v>18</v>
      </c>
      <c r="Q8" s="49" t="s">
        <v>10</v>
      </c>
      <c r="R8" s="49" t="s">
        <v>50</v>
      </c>
      <c r="S8" s="67" t="s">
        <v>96</v>
      </c>
      <c r="T8" s="68"/>
      <c r="U8" s="68"/>
      <c r="V8" s="68"/>
      <c r="W8" s="69"/>
      <c r="X8" s="73" t="s">
        <v>19</v>
      </c>
      <c r="Y8" s="74"/>
      <c r="Z8" s="75"/>
      <c r="AA8" s="49" t="s">
        <v>117</v>
      </c>
      <c r="AB8" s="49" t="s">
        <v>23</v>
      </c>
      <c r="AC8" s="54" t="s">
        <v>148</v>
      </c>
      <c r="AD8" s="54"/>
      <c r="AE8" s="54"/>
      <c r="AF8" s="54"/>
      <c r="AG8" s="54" t="s">
        <v>147</v>
      </c>
      <c r="AH8" s="54"/>
      <c r="AI8" s="54"/>
      <c r="AJ8" s="67" t="s">
        <v>22</v>
      </c>
      <c r="AK8" s="54" t="s">
        <v>103</v>
      </c>
      <c r="AL8" s="54"/>
      <c r="AM8" s="67" t="s">
        <v>102</v>
      </c>
      <c r="AN8" s="68"/>
      <c r="AO8" s="68"/>
      <c r="AP8" s="68"/>
      <c r="AQ8" s="68"/>
      <c r="AR8" s="68"/>
      <c r="AS8" s="68"/>
      <c r="AT8" s="68"/>
      <c r="AU8" s="72"/>
    </row>
    <row r="9" spans="1:47" ht="87" customHeight="1" x14ac:dyDescent="0.3">
      <c r="A9" s="59"/>
      <c r="B9" s="56"/>
      <c r="C9" s="56"/>
      <c r="D9" s="56"/>
      <c r="E9" s="56"/>
      <c r="F9" s="56"/>
      <c r="G9" s="56"/>
      <c r="H9" s="56"/>
      <c r="I9" s="50"/>
      <c r="J9" s="50"/>
      <c r="K9" s="50"/>
      <c r="L9" s="56"/>
      <c r="M9" s="56"/>
      <c r="N9" s="56"/>
      <c r="O9" s="56"/>
      <c r="P9" s="56"/>
      <c r="Q9" s="50"/>
      <c r="R9" s="50"/>
      <c r="S9" s="64" t="s">
        <v>11</v>
      </c>
      <c r="T9" s="66"/>
      <c r="U9" s="20" t="s">
        <v>12</v>
      </c>
      <c r="V9" s="64" t="s">
        <v>13</v>
      </c>
      <c r="W9" s="66"/>
      <c r="X9" s="76"/>
      <c r="Y9" s="77"/>
      <c r="Z9" s="78"/>
      <c r="AA9" s="50"/>
      <c r="AB9" s="50"/>
      <c r="AC9" s="52" t="s">
        <v>3</v>
      </c>
      <c r="AD9" s="52" t="s">
        <v>4</v>
      </c>
      <c r="AE9" s="52" t="s">
        <v>5</v>
      </c>
      <c r="AF9" s="52" t="s">
        <v>6</v>
      </c>
      <c r="AG9" s="52" t="s">
        <v>3</v>
      </c>
      <c r="AH9" s="52" t="s">
        <v>5</v>
      </c>
      <c r="AI9" s="52" t="s">
        <v>6</v>
      </c>
      <c r="AJ9" s="64"/>
      <c r="AK9" s="52" t="s">
        <v>97</v>
      </c>
      <c r="AL9" s="52" t="s">
        <v>98</v>
      </c>
      <c r="AM9" s="64" t="s">
        <v>99</v>
      </c>
      <c r="AN9" s="65"/>
      <c r="AO9" s="66"/>
      <c r="AP9" s="64" t="s">
        <v>100</v>
      </c>
      <c r="AQ9" s="65"/>
      <c r="AR9" s="66"/>
      <c r="AS9" s="64" t="s">
        <v>104</v>
      </c>
      <c r="AT9" s="65"/>
      <c r="AU9" s="79"/>
    </row>
    <row r="10" spans="1:47" s="1" customFormat="1" ht="114" customHeight="1" thickBot="1" x14ac:dyDescent="0.35">
      <c r="A10" s="60"/>
      <c r="B10" s="57"/>
      <c r="C10" s="57"/>
      <c r="D10" s="57"/>
      <c r="E10" s="57"/>
      <c r="F10" s="57"/>
      <c r="G10" s="57"/>
      <c r="H10" s="57"/>
      <c r="I10" s="51"/>
      <c r="J10" s="51"/>
      <c r="K10" s="51"/>
      <c r="L10" s="57"/>
      <c r="M10" s="57"/>
      <c r="N10" s="57"/>
      <c r="O10" s="57"/>
      <c r="P10" s="57"/>
      <c r="Q10" s="51"/>
      <c r="R10" s="51"/>
      <c r="S10" s="21" t="s">
        <v>14</v>
      </c>
      <c r="T10" s="21" t="s">
        <v>15</v>
      </c>
      <c r="U10" s="21" t="s">
        <v>16</v>
      </c>
      <c r="V10" s="21" t="s">
        <v>17</v>
      </c>
      <c r="W10" s="21" t="s">
        <v>16</v>
      </c>
      <c r="X10" s="21" t="s">
        <v>52</v>
      </c>
      <c r="Y10" s="21" t="s">
        <v>53</v>
      </c>
      <c r="Z10" s="21" t="s">
        <v>54</v>
      </c>
      <c r="AA10" s="51"/>
      <c r="AB10" s="51"/>
      <c r="AC10" s="53"/>
      <c r="AD10" s="53"/>
      <c r="AE10" s="53"/>
      <c r="AF10" s="53"/>
      <c r="AG10" s="53"/>
      <c r="AH10" s="53"/>
      <c r="AI10" s="53"/>
      <c r="AJ10" s="80"/>
      <c r="AK10" s="53"/>
      <c r="AL10" s="53"/>
      <c r="AM10" s="21" t="s">
        <v>105</v>
      </c>
      <c r="AN10" s="21" t="s">
        <v>107</v>
      </c>
      <c r="AO10" s="21" t="s">
        <v>106</v>
      </c>
      <c r="AP10" s="21" t="s">
        <v>105</v>
      </c>
      <c r="AQ10" s="21" t="s">
        <v>107</v>
      </c>
      <c r="AR10" s="21" t="s">
        <v>106</v>
      </c>
      <c r="AS10" s="21" t="s">
        <v>105</v>
      </c>
      <c r="AT10" s="21" t="s">
        <v>107</v>
      </c>
      <c r="AU10" s="10" t="s">
        <v>106</v>
      </c>
    </row>
    <row r="11" spans="1:47" s="8" customFormat="1" ht="19.5" customHeight="1" x14ac:dyDescent="0.25">
      <c r="A11" s="13" t="s">
        <v>56</v>
      </c>
      <c r="B11" s="19" t="s">
        <v>57</v>
      </c>
      <c r="C11" s="14" t="s">
        <v>59</v>
      </c>
      <c r="D11" s="19" t="s">
        <v>51</v>
      </c>
      <c r="E11" s="14" t="s">
        <v>101</v>
      </c>
      <c r="F11" s="19" t="s">
        <v>60</v>
      </c>
      <c r="G11" s="14" t="s">
        <v>61</v>
      </c>
      <c r="H11" s="19" t="s">
        <v>62</v>
      </c>
      <c r="I11" s="14" t="s">
        <v>63</v>
      </c>
      <c r="J11" s="19" t="s">
        <v>58</v>
      </c>
      <c r="K11" s="14" t="s">
        <v>64</v>
      </c>
      <c r="L11" s="19" t="s">
        <v>55</v>
      </c>
      <c r="M11" s="14" t="s">
        <v>65</v>
      </c>
      <c r="N11" s="19" t="s">
        <v>66</v>
      </c>
      <c r="O11" s="14" t="s">
        <v>67</v>
      </c>
      <c r="P11" s="19" t="s">
        <v>68</v>
      </c>
      <c r="Q11" s="14" t="s">
        <v>69</v>
      </c>
      <c r="R11" s="19" t="s">
        <v>70</v>
      </c>
      <c r="S11" s="14" t="s">
        <v>71</v>
      </c>
      <c r="T11" s="19" t="s">
        <v>72</v>
      </c>
      <c r="U11" s="14" t="s">
        <v>73</v>
      </c>
      <c r="V11" s="19" t="s">
        <v>74</v>
      </c>
      <c r="W11" s="14" t="s">
        <v>75</v>
      </c>
      <c r="X11" s="19" t="s">
        <v>76</v>
      </c>
      <c r="Y11" s="14" t="s">
        <v>77</v>
      </c>
      <c r="Z11" s="19" t="s">
        <v>78</v>
      </c>
      <c r="AA11" s="14" t="s">
        <v>79</v>
      </c>
      <c r="AB11" s="19" t="s">
        <v>80</v>
      </c>
      <c r="AC11" s="14" t="s">
        <v>81</v>
      </c>
      <c r="AD11" s="19" t="s">
        <v>82</v>
      </c>
      <c r="AE11" s="14" t="s">
        <v>83</v>
      </c>
      <c r="AF11" s="19" t="s">
        <v>84</v>
      </c>
      <c r="AG11" s="14" t="s">
        <v>85</v>
      </c>
      <c r="AH11" s="19" t="s">
        <v>86</v>
      </c>
      <c r="AI11" s="14" t="s">
        <v>87</v>
      </c>
      <c r="AJ11" s="19" t="s">
        <v>108</v>
      </c>
      <c r="AK11" s="14" t="s">
        <v>109</v>
      </c>
      <c r="AL11" s="19" t="s">
        <v>110</v>
      </c>
      <c r="AM11" s="14" t="s">
        <v>111</v>
      </c>
      <c r="AN11" s="19" t="s">
        <v>112</v>
      </c>
      <c r="AO11" s="14" t="s">
        <v>113</v>
      </c>
      <c r="AP11" s="19" t="s">
        <v>114</v>
      </c>
      <c r="AQ11" s="14" t="s">
        <v>115</v>
      </c>
      <c r="AR11" s="19" t="s">
        <v>116</v>
      </c>
      <c r="AS11" s="14" t="s">
        <v>118</v>
      </c>
      <c r="AT11" s="19" t="s">
        <v>120</v>
      </c>
      <c r="AU11" s="15" t="s">
        <v>121</v>
      </c>
    </row>
    <row r="12" spans="1:47" s="33" customFormat="1" ht="55.2" x14ac:dyDescent="0.3">
      <c r="A12" s="26" t="s">
        <v>56</v>
      </c>
      <c r="B12" s="27"/>
      <c r="C12" s="26"/>
      <c r="D12" s="26"/>
      <c r="E12" s="28" t="s">
        <v>133</v>
      </c>
      <c r="F12" s="28" t="s">
        <v>134</v>
      </c>
      <c r="G12" s="28" t="s">
        <v>134</v>
      </c>
      <c r="H12" s="28" t="s">
        <v>128</v>
      </c>
      <c r="I12" s="26" t="s">
        <v>159</v>
      </c>
      <c r="J12" s="28"/>
      <c r="K12" s="28" t="s">
        <v>143</v>
      </c>
      <c r="L12" s="28" t="s">
        <v>135</v>
      </c>
      <c r="M12" s="26" t="s">
        <v>136</v>
      </c>
      <c r="N12" s="28" t="s">
        <v>141</v>
      </c>
      <c r="O12" s="28" t="s">
        <v>129</v>
      </c>
      <c r="P12" s="28"/>
      <c r="Q12" s="26" t="s">
        <v>137</v>
      </c>
      <c r="R12" s="28"/>
      <c r="S12" s="28"/>
      <c r="T12" s="28"/>
      <c r="U12" s="28" t="s">
        <v>145</v>
      </c>
      <c r="V12" s="28"/>
      <c r="W12" s="28"/>
      <c r="X12" s="28">
        <v>0</v>
      </c>
      <c r="Y12" s="28">
        <v>100</v>
      </c>
      <c r="Z12" s="28" t="s">
        <v>142</v>
      </c>
      <c r="AA12" s="28" t="s">
        <v>153</v>
      </c>
      <c r="AB12" s="28" t="s">
        <v>94</v>
      </c>
      <c r="AC12" s="25">
        <v>1</v>
      </c>
      <c r="AD12" s="25">
        <v>1466080000</v>
      </c>
      <c r="AE12" s="82">
        <v>1524600000</v>
      </c>
      <c r="AF12" s="82">
        <f>AE12*1.12</f>
        <v>1707552000.0000002</v>
      </c>
      <c r="AG12" s="29"/>
      <c r="AH12" s="30"/>
      <c r="AI12" s="31"/>
      <c r="AJ12" s="28" t="s">
        <v>138</v>
      </c>
      <c r="AK12" s="32" t="s">
        <v>206</v>
      </c>
      <c r="AL12" s="28" t="s">
        <v>205</v>
      </c>
      <c r="AM12" s="26"/>
      <c r="AN12" s="28"/>
      <c r="AO12" s="28"/>
      <c r="AP12" s="26"/>
      <c r="AQ12" s="28"/>
      <c r="AR12" s="28"/>
      <c r="AS12" s="28"/>
      <c r="AT12" s="28"/>
      <c r="AU12" s="28"/>
    </row>
    <row r="13" spans="1:47" s="33" customFormat="1" ht="69" x14ac:dyDescent="0.3">
      <c r="A13" s="26" t="s">
        <v>57</v>
      </c>
      <c r="B13" s="27"/>
      <c r="C13" s="26"/>
      <c r="D13" s="26"/>
      <c r="E13" s="28" t="s">
        <v>133</v>
      </c>
      <c r="F13" s="28" t="s">
        <v>134</v>
      </c>
      <c r="G13" s="28" t="s">
        <v>134</v>
      </c>
      <c r="H13" s="28" t="s">
        <v>128</v>
      </c>
      <c r="I13" s="26" t="s">
        <v>159</v>
      </c>
      <c r="J13" s="28"/>
      <c r="K13" s="28" t="s">
        <v>143</v>
      </c>
      <c r="L13" s="28" t="s">
        <v>135</v>
      </c>
      <c r="M13" s="26" t="s">
        <v>136</v>
      </c>
      <c r="N13" s="28" t="s">
        <v>141</v>
      </c>
      <c r="O13" s="28" t="s">
        <v>129</v>
      </c>
      <c r="P13" s="28"/>
      <c r="Q13" s="26" t="s">
        <v>139</v>
      </c>
      <c r="R13" s="28"/>
      <c r="S13" s="28"/>
      <c r="T13" s="28"/>
      <c r="U13" s="28" t="s">
        <v>145</v>
      </c>
      <c r="V13" s="28"/>
      <c r="W13" s="28"/>
      <c r="X13" s="28">
        <v>0</v>
      </c>
      <c r="Y13" s="28">
        <v>100</v>
      </c>
      <c r="Z13" s="28" t="s">
        <v>142</v>
      </c>
      <c r="AA13" s="28" t="s">
        <v>153</v>
      </c>
      <c r="AB13" s="28" t="s">
        <v>94</v>
      </c>
      <c r="AC13" s="25">
        <v>1</v>
      </c>
      <c r="AD13" s="25">
        <v>534236020</v>
      </c>
      <c r="AE13" s="82">
        <v>646914510</v>
      </c>
      <c r="AF13" s="82">
        <f>AE13*1.12</f>
        <v>724544251.20000005</v>
      </c>
      <c r="AG13" s="29"/>
      <c r="AH13" s="30"/>
      <c r="AI13" s="31"/>
      <c r="AJ13" s="28" t="s">
        <v>138</v>
      </c>
      <c r="AK13" s="32" t="s">
        <v>208</v>
      </c>
      <c r="AL13" s="28" t="s">
        <v>207</v>
      </c>
      <c r="AM13" s="26"/>
      <c r="AN13" s="28"/>
      <c r="AO13" s="28"/>
      <c r="AP13" s="26"/>
      <c r="AQ13" s="28"/>
      <c r="AR13" s="28"/>
      <c r="AS13" s="28"/>
      <c r="AT13" s="28"/>
      <c r="AU13" s="28"/>
    </row>
    <row r="14" spans="1:47" s="35" customFormat="1" ht="69" x14ac:dyDescent="0.3">
      <c r="A14" s="29" t="s">
        <v>59</v>
      </c>
      <c r="B14" s="27"/>
      <c r="C14" s="26"/>
      <c r="D14" s="29"/>
      <c r="E14" s="28" t="s">
        <v>133</v>
      </c>
      <c r="F14" s="28" t="s">
        <v>134</v>
      </c>
      <c r="G14" s="28" t="s">
        <v>134</v>
      </c>
      <c r="H14" s="28" t="s">
        <v>128</v>
      </c>
      <c r="I14" s="26" t="s">
        <v>159</v>
      </c>
      <c r="J14" s="29"/>
      <c r="K14" s="29" t="s">
        <v>143</v>
      </c>
      <c r="L14" s="28" t="s">
        <v>135</v>
      </c>
      <c r="M14" s="26" t="s">
        <v>144</v>
      </c>
      <c r="N14" s="28" t="s">
        <v>141</v>
      </c>
      <c r="O14" s="28" t="s">
        <v>129</v>
      </c>
      <c r="P14" s="29"/>
      <c r="Q14" s="26" t="s">
        <v>157</v>
      </c>
      <c r="R14" s="29"/>
      <c r="S14" s="29"/>
      <c r="T14" s="29"/>
      <c r="U14" s="29" t="s">
        <v>145</v>
      </c>
      <c r="V14" s="29"/>
      <c r="W14" s="29"/>
      <c r="X14" s="28">
        <v>0</v>
      </c>
      <c r="Y14" s="28">
        <v>100</v>
      </c>
      <c r="Z14" s="28" t="s">
        <v>142</v>
      </c>
      <c r="AA14" s="28" t="s">
        <v>153</v>
      </c>
      <c r="AB14" s="28" t="s">
        <v>94</v>
      </c>
      <c r="AC14" s="29" t="s">
        <v>146</v>
      </c>
      <c r="AD14" s="34">
        <v>1440082300</v>
      </c>
      <c r="AE14" s="34">
        <v>1440082300</v>
      </c>
      <c r="AF14" s="25">
        <f>AE14*1.12</f>
        <v>1612892176.0000002</v>
      </c>
      <c r="AG14" s="29"/>
      <c r="AH14" s="29"/>
      <c r="AI14" s="29"/>
      <c r="AJ14" s="28" t="s">
        <v>138</v>
      </c>
      <c r="AK14" s="32" t="s">
        <v>181</v>
      </c>
      <c r="AL14" s="28" t="s">
        <v>182</v>
      </c>
      <c r="AM14" s="29"/>
      <c r="AN14" s="29"/>
      <c r="AO14" s="29"/>
      <c r="AP14" s="29"/>
      <c r="AQ14" s="29"/>
      <c r="AR14" s="29"/>
      <c r="AS14" s="29"/>
      <c r="AT14" s="29"/>
      <c r="AU14" s="29"/>
    </row>
    <row r="15" spans="1:47" s="35" customFormat="1" ht="69" x14ac:dyDescent="0.3">
      <c r="A15" s="27" t="s">
        <v>51</v>
      </c>
      <c r="B15" s="27"/>
      <c r="C15" s="26"/>
      <c r="D15" s="27"/>
      <c r="E15" s="36" t="s">
        <v>149</v>
      </c>
      <c r="F15" s="27" t="s">
        <v>150</v>
      </c>
      <c r="G15" s="27" t="s">
        <v>151</v>
      </c>
      <c r="H15" s="27" t="s">
        <v>128</v>
      </c>
      <c r="I15" s="27" t="s">
        <v>156</v>
      </c>
      <c r="J15" s="27"/>
      <c r="K15" s="27" t="s">
        <v>142</v>
      </c>
      <c r="L15" s="28" t="s">
        <v>135</v>
      </c>
      <c r="M15" s="26" t="s">
        <v>152</v>
      </c>
      <c r="N15" s="27" t="s">
        <v>194</v>
      </c>
      <c r="O15" s="28" t="s">
        <v>129</v>
      </c>
      <c r="P15" s="27"/>
      <c r="Q15" s="26" t="s">
        <v>158</v>
      </c>
      <c r="R15" s="27"/>
      <c r="S15" s="27"/>
      <c r="T15" s="27"/>
      <c r="U15" s="29" t="s">
        <v>145</v>
      </c>
      <c r="V15" s="27"/>
      <c r="W15" s="27"/>
      <c r="X15" s="27" t="s">
        <v>142</v>
      </c>
      <c r="Y15" s="27" t="s">
        <v>143</v>
      </c>
      <c r="Z15" s="27" t="s">
        <v>142</v>
      </c>
      <c r="AA15" s="28" t="s">
        <v>153</v>
      </c>
      <c r="AB15" s="27" t="s">
        <v>154</v>
      </c>
      <c r="AC15" s="27" t="s">
        <v>146</v>
      </c>
      <c r="AD15" s="37">
        <v>1744400000</v>
      </c>
      <c r="AE15" s="37">
        <v>1744400000</v>
      </c>
      <c r="AF15" s="37">
        <v>1744400000</v>
      </c>
      <c r="AG15" s="27"/>
      <c r="AH15" s="27"/>
      <c r="AI15" s="27"/>
      <c r="AJ15" s="28" t="s">
        <v>138</v>
      </c>
      <c r="AK15" s="27" t="s">
        <v>177</v>
      </c>
      <c r="AL15" s="27" t="s">
        <v>155</v>
      </c>
      <c r="AM15" s="27"/>
      <c r="AN15" s="27"/>
      <c r="AO15" s="27"/>
      <c r="AP15" s="27"/>
      <c r="AQ15" s="27"/>
      <c r="AR15" s="27"/>
      <c r="AS15" s="27"/>
      <c r="AT15" s="27"/>
      <c r="AU15" s="27"/>
    </row>
    <row r="16" spans="1:47" s="35" customFormat="1" ht="220.8" x14ac:dyDescent="0.3">
      <c r="A16" s="26" t="s">
        <v>101</v>
      </c>
      <c r="B16" s="27"/>
      <c r="C16" s="27"/>
      <c r="D16" s="27"/>
      <c r="E16" s="27" t="s">
        <v>183</v>
      </c>
      <c r="F16" s="27" t="s">
        <v>184</v>
      </c>
      <c r="G16" s="27" t="s">
        <v>185</v>
      </c>
      <c r="H16" s="27" t="s">
        <v>128</v>
      </c>
      <c r="I16" s="27" t="s">
        <v>156</v>
      </c>
      <c r="J16" s="27"/>
      <c r="K16" s="27" t="s">
        <v>142</v>
      </c>
      <c r="L16" s="27" t="s">
        <v>135</v>
      </c>
      <c r="M16" s="27" t="s">
        <v>136</v>
      </c>
      <c r="N16" s="26" t="s">
        <v>204</v>
      </c>
      <c r="O16" s="27" t="s">
        <v>129</v>
      </c>
      <c r="P16" s="27"/>
      <c r="Q16" s="27" t="s">
        <v>186</v>
      </c>
      <c r="R16" s="27"/>
      <c r="S16" s="27"/>
      <c r="T16" s="27"/>
      <c r="U16" s="27" t="s">
        <v>145</v>
      </c>
      <c r="V16" s="27"/>
      <c r="W16" s="27"/>
      <c r="X16" s="27" t="s">
        <v>112</v>
      </c>
      <c r="Y16" s="27" t="s">
        <v>192</v>
      </c>
      <c r="Z16" s="27" t="s">
        <v>142</v>
      </c>
      <c r="AA16" s="27" t="s">
        <v>153</v>
      </c>
      <c r="AB16" s="27" t="s">
        <v>154</v>
      </c>
      <c r="AC16" s="27">
        <v>1</v>
      </c>
      <c r="AD16" s="37">
        <v>350000000</v>
      </c>
      <c r="AE16" s="37">
        <f t="shared" ref="AE16:AE17" si="0">AD16</f>
        <v>350000000</v>
      </c>
      <c r="AF16" s="38">
        <v>350000000</v>
      </c>
      <c r="AG16" s="27"/>
      <c r="AH16" s="27"/>
      <c r="AI16" s="27"/>
      <c r="AJ16" s="27" t="s">
        <v>138</v>
      </c>
      <c r="AK16" s="27" t="s">
        <v>187</v>
      </c>
      <c r="AL16" s="27" t="s">
        <v>188</v>
      </c>
      <c r="AM16" s="27"/>
      <c r="AN16" s="27"/>
      <c r="AO16" s="27"/>
      <c r="AP16" s="27"/>
      <c r="AQ16" s="27"/>
      <c r="AR16" s="27"/>
      <c r="AS16" s="27"/>
      <c r="AT16" s="27"/>
      <c r="AU16" s="27"/>
    </row>
    <row r="17" spans="1:49" s="35" customFormat="1" ht="83.4" customHeight="1" x14ac:dyDescent="0.3">
      <c r="A17" s="26" t="s">
        <v>60</v>
      </c>
      <c r="B17" s="27"/>
      <c r="C17" s="27"/>
      <c r="D17" s="27"/>
      <c r="E17" s="27" t="s">
        <v>149</v>
      </c>
      <c r="F17" s="27" t="s">
        <v>150</v>
      </c>
      <c r="G17" s="27" t="s">
        <v>189</v>
      </c>
      <c r="H17" s="27" t="s">
        <v>128</v>
      </c>
      <c r="I17" s="27" t="s">
        <v>156</v>
      </c>
      <c r="J17" s="27"/>
      <c r="K17" s="27" t="s">
        <v>142</v>
      </c>
      <c r="L17" s="27" t="s">
        <v>135</v>
      </c>
      <c r="M17" s="27" t="s">
        <v>136</v>
      </c>
      <c r="N17" s="26" t="s">
        <v>204</v>
      </c>
      <c r="O17" s="27" t="s">
        <v>129</v>
      </c>
      <c r="P17" s="27"/>
      <c r="Q17" s="27" t="s">
        <v>186</v>
      </c>
      <c r="R17" s="27"/>
      <c r="S17" s="27"/>
      <c r="T17" s="27"/>
      <c r="U17" s="27" t="s">
        <v>145</v>
      </c>
      <c r="V17" s="27"/>
      <c r="W17" s="27"/>
      <c r="X17" s="27">
        <v>0</v>
      </c>
      <c r="Y17" s="27" t="s">
        <v>143</v>
      </c>
      <c r="Z17" s="27" t="s">
        <v>142</v>
      </c>
      <c r="AA17" s="27" t="s">
        <v>153</v>
      </c>
      <c r="AB17" s="27" t="s">
        <v>154</v>
      </c>
      <c r="AC17" s="27">
        <v>1</v>
      </c>
      <c r="AD17" s="37">
        <v>500000000</v>
      </c>
      <c r="AE17" s="37">
        <f t="shared" si="0"/>
        <v>500000000</v>
      </c>
      <c r="AF17" s="38">
        <v>500000000</v>
      </c>
      <c r="AG17" s="27"/>
      <c r="AH17" s="27"/>
      <c r="AI17" s="27"/>
      <c r="AJ17" s="27" t="s">
        <v>138</v>
      </c>
      <c r="AK17" s="27" t="s">
        <v>190</v>
      </c>
      <c r="AL17" s="27" t="s">
        <v>191</v>
      </c>
      <c r="AM17" s="27"/>
      <c r="AN17" s="27"/>
      <c r="AO17" s="27"/>
      <c r="AP17" s="27"/>
      <c r="AQ17" s="27"/>
      <c r="AR17" s="27"/>
      <c r="AS17" s="27"/>
      <c r="AT17" s="27"/>
      <c r="AU17" s="27"/>
    </row>
    <row r="18" spans="1:49" s="35" customFormat="1" ht="55.2" x14ac:dyDescent="0.3">
      <c r="A18" s="29" t="s">
        <v>61</v>
      </c>
      <c r="B18" s="27"/>
      <c r="C18" s="27"/>
      <c r="D18" s="27"/>
      <c r="E18" s="27" t="s">
        <v>160</v>
      </c>
      <c r="F18" s="27" t="s">
        <v>161</v>
      </c>
      <c r="G18" s="27" t="s">
        <v>161</v>
      </c>
      <c r="H18" s="27" t="s">
        <v>128</v>
      </c>
      <c r="I18" s="27" t="s">
        <v>162</v>
      </c>
      <c r="J18" s="27"/>
      <c r="K18" s="27" t="s">
        <v>163</v>
      </c>
      <c r="L18" s="27" t="s">
        <v>135</v>
      </c>
      <c r="M18" s="27" t="s">
        <v>136</v>
      </c>
      <c r="N18" s="27" t="s">
        <v>164</v>
      </c>
      <c r="O18" s="27" t="s">
        <v>129</v>
      </c>
      <c r="P18" s="27"/>
      <c r="Q18" s="27" t="s">
        <v>165</v>
      </c>
      <c r="R18" s="27"/>
      <c r="S18" s="27"/>
      <c r="T18" s="27"/>
      <c r="U18" s="29" t="s">
        <v>166</v>
      </c>
      <c r="V18" s="27"/>
      <c r="W18" s="27"/>
      <c r="X18" s="27">
        <v>0</v>
      </c>
      <c r="Y18" s="27">
        <v>100</v>
      </c>
      <c r="Z18" s="27" t="s">
        <v>142</v>
      </c>
      <c r="AA18" s="27" t="s">
        <v>167</v>
      </c>
      <c r="AB18" s="27" t="s">
        <v>94</v>
      </c>
      <c r="AC18" s="27">
        <v>1</v>
      </c>
      <c r="AD18" s="38">
        <v>34408000</v>
      </c>
      <c r="AE18" s="38">
        <v>34408000</v>
      </c>
      <c r="AF18" s="38">
        <v>38536960</v>
      </c>
      <c r="AG18" s="27"/>
      <c r="AH18" s="27"/>
      <c r="AI18" s="27"/>
      <c r="AJ18" s="27" t="s">
        <v>138</v>
      </c>
      <c r="AK18" s="27" t="s">
        <v>178</v>
      </c>
      <c r="AL18" s="27" t="s">
        <v>174</v>
      </c>
      <c r="AM18" s="27"/>
      <c r="AN18" s="27"/>
      <c r="AO18" s="27"/>
      <c r="AP18" s="27"/>
      <c r="AQ18" s="27"/>
      <c r="AR18" s="27"/>
      <c r="AS18" s="27"/>
      <c r="AT18" s="27"/>
      <c r="AU18" s="27"/>
    </row>
    <row r="19" spans="1:49" s="35" customFormat="1" ht="69" x14ac:dyDescent="0.3">
      <c r="A19" s="27" t="s">
        <v>62</v>
      </c>
      <c r="B19" s="27"/>
      <c r="C19" s="27"/>
      <c r="D19" s="27"/>
      <c r="E19" s="27" t="s">
        <v>133</v>
      </c>
      <c r="F19" s="27" t="s">
        <v>134</v>
      </c>
      <c r="G19" s="27" t="s">
        <v>134</v>
      </c>
      <c r="H19" s="27" t="s">
        <v>128</v>
      </c>
      <c r="I19" s="26" t="s">
        <v>159</v>
      </c>
      <c r="J19" s="27" t="s">
        <v>168</v>
      </c>
      <c r="K19" s="27">
        <v>40</v>
      </c>
      <c r="L19" s="27" t="s">
        <v>135</v>
      </c>
      <c r="M19" s="27" t="s">
        <v>169</v>
      </c>
      <c r="N19" s="27" t="s">
        <v>141</v>
      </c>
      <c r="O19" s="27" t="s">
        <v>129</v>
      </c>
      <c r="P19" s="28" t="s">
        <v>135</v>
      </c>
      <c r="Q19" s="27" t="s">
        <v>171</v>
      </c>
      <c r="R19" s="27"/>
      <c r="S19" s="27"/>
      <c r="T19" s="39"/>
      <c r="U19" s="28" t="s">
        <v>145</v>
      </c>
      <c r="V19" s="39"/>
      <c r="W19" s="27"/>
      <c r="X19" s="27">
        <v>0</v>
      </c>
      <c r="Y19" s="27" t="s">
        <v>143</v>
      </c>
      <c r="Z19" s="27" t="s">
        <v>142</v>
      </c>
      <c r="AA19" s="27" t="s">
        <v>170</v>
      </c>
      <c r="AB19" s="27" t="s">
        <v>94</v>
      </c>
      <c r="AC19" s="27" t="s">
        <v>56</v>
      </c>
      <c r="AD19" s="38">
        <v>2601289542</v>
      </c>
      <c r="AE19" s="38">
        <v>2614110843</v>
      </c>
      <c r="AF19" s="38">
        <v>2913444287.0400004</v>
      </c>
      <c r="AG19" s="27"/>
      <c r="AH19" s="27"/>
      <c r="AI19" s="27"/>
      <c r="AJ19" s="27" t="s">
        <v>138</v>
      </c>
      <c r="AK19" s="27" t="s">
        <v>179</v>
      </c>
      <c r="AL19" s="27" t="s">
        <v>175</v>
      </c>
      <c r="AM19" s="27"/>
      <c r="AN19" s="27"/>
      <c r="AO19" s="27"/>
      <c r="AP19" s="27"/>
      <c r="AQ19" s="27"/>
      <c r="AR19" s="27"/>
      <c r="AS19" s="27"/>
      <c r="AT19" s="27"/>
      <c r="AU19" s="27"/>
      <c r="AV19" s="40"/>
      <c r="AW19" s="27"/>
    </row>
    <row r="20" spans="1:49" s="35" customFormat="1" ht="69" x14ac:dyDescent="0.3">
      <c r="A20" s="26" t="s">
        <v>63</v>
      </c>
      <c r="B20" s="27"/>
      <c r="C20" s="27"/>
      <c r="D20" s="27"/>
      <c r="E20" s="27" t="s">
        <v>133</v>
      </c>
      <c r="F20" s="27" t="s">
        <v>134</v>
      </c>
      <c r="G20" s="27" t="s">
        <v>134</v>
      </c>
      <c r="H20" s="27" t="s">
        <v>128</v>
      </c>
      <c r="I20" s="26" t="s">
        <v>159</v>
      </c>
      <c r="J20" s="27" t="s">
        <v>168</v>
      </c>
      <c r="K20" s="27">
        <v>40</v>
      </c>
      <c r="L20" s="27" t="s">
        <v>135</v>
      </c>
      <c r="M20" s="27" t="s">
        <v>169</v>
      </c>
      <c r="N20" s="27" t="s">
        <v>141</v>
      </c>
      <c r="O20" s="27" t="s">
        <v>129</v>
      </c>
      <c r="P20" s="28" t="s">
        <v>135</v>
      </c>
      <c r="Q20" s="27" t="s">
        <v>171</v>
      </c>
      <c r="R20" s="27"/>
      <c r="S20" s="27"/>
      <c r="T20" s="39"/>
      <c r="U20" s="28" t="s">
        <v>145</v>
      </c>
      <c r="V20" s="39"/>
      <c r="W20" s="27"/>
      <c r="X20" s="27">
        <v>0</v>
      </c>
      <c r="Y20" s="27" t="s">
        <v>143</v>
      </c>
      <c r="Z20" s="27" t="s">
        <v>142</v>
      </c>
      <c r="AA20" s="27" t="s">
        <v>170</v>
      </c>
      <c r="AB20" s="27" t="s">
        <v>94</v>
      </c>
      <c r="AC20" s="27" t="s">
        <v>56</v>
      </c>
      <c r="AD20" s="38">
        <v>3244939472</v>
      </c>
      <c r="AE20" s="38">
        <v>3274470245</v>
      </c>
      <c r="AF20" s="38">
        <v>3634332208.6400003</v>
      </c>
      <c r="AG20" s="27"/>
      <c r="AH20" s="27"/>
      <c r="AI20" s="27"/>
      <c r="AJ20" s="27" t="s">
        <v>138</v>
      </c>
      <c r="AK20" s="27" t="s">
        <v>180</v>
      </c>
      <c r="AL20" s="27" t="s">
        <v>176</v>
      </c>
      <c r="AM20" s="27"/>
      <c r="AN20" s="27"/>
      <c r="AO20" s="27"/>
      <c r="AP20" s="27"/>
      <c r="AQ20" s="27"/>
      <c r="AR20" s="27"/>
      <c r="AS20" s="27"/>
      <c r="AT20" s="27"/>
      <c r="AU20" s="27"/>
      <c r="AV20" s="40"/>
      <c r="AW20" s="27"/>
    </row>
    <row r="21" spans="1:49" s="35" customFormat="1" ht="55.2" x14ac:dyDescent="0.3">
      <c r="A21" s="26" t="s">
        <v>58</v>
      </c>
      <c r="B21" s="27"/>
      <c r="C21" s="27"/>
      <c r="D21" s="27"/>
      <c r="E21" s="27" t="s">
        <v>183</v>
      </c>
      <c r="F21" s="27" t="s">
        <v>184</v>
      </c>
      <c r="G21" s="27" t="s">
        <v>193</v>
      </c>
      <c r="H21" s="27" t="s">
        <v>128</v>
      </c>
      <c r="I21" s="26" t="s">
        <v>156</v>
      </c>
      <c r="J21" s="27"/>
      <c r="K21" s="27" t="s">
        <v>142</v>
      </c>
      <c r="L21" s="27" t="s">
        <v>135</v>
      </c>
      <c r="M21" s="27" t="s">
        <v>136</v>
      </c>
      <c r="N21" s="27" t="s">
        <v>194</v>
      </c>
      <c r="O21" s="27" t="s">
        <v>129</v>
      </c>
      <c r="P21" s="28"/>
      <c r="Q21" s="27" t="s">
        <v>137</v>
      </c>
      <c r="R21" s="27"/>
      <c r="S21" s="27"/>
      <c r="T21" s="39"/>
      <c r="U21" s="28" t="s">
        <v>145</v>
      </c>
      <c r="V21" s="39"/>
      <c r="W21" s="27"/>
      <c r="X21" s="27">
        <v>100</v>
      </c>
      <c r="Y21" s="27" t="s">
        <v>142</v>
      </c>
      <c r="Z21" s="27" t="s">
        <v>142</v>
      </c>
      <c r="AA21" s="27" t="s">
        <v>153</v>
      </c>
      <c r="AB21" s="27" t="s">
        <v>94</v>
      </c>
      <c r="AC21" s="27">
        <v>1</v>
      </c>
      <c r="AD21" s="38">
        <v>90000000</v>
      </c>
      <c r="AE21" s="38">
        <v>90000000</v>
      </c>
      <c r="AF21" s="38">
        <v>108000000</v>
      </c>
      <c r="AG21" s="27"/>
      <c r="AH21" s="27"/>
      <c r="AI21" s="27"/>
      <c r="AJ21" s="27" t="s">
        <v>138</v>
      </c>
      <c r="AK21" s="27" t="s">
        <v>195</v>
      </c>
      <c r="AL21" s="27" t="s">
        <v>196</v>
      </c>
      <c r="AM21" s="27"/>
      <c r="AN21" s="27"/>
      <c r="AO21" s="27"/>
      <c r="AP21" s="27"/>
      <c r="AQ21" s="27"/>
      <c r="AR21" s="27"/>
      <c r="AS21" s="27"/>
      <c r="AT21" s="27"/>
      <c r="AU21" s="27"/>
      <c r="AV21" s="40"/>
      <c r="AW21" s="27"/>
    </row>
    <row r="22" spans="1:49" s="33" customFormat="1" ht="103.5" customHeight="1" x14ac:dyDescent="0.3">
      <c r="A22" s="26" t="s">
        <v>64</v>
      </c>
      <c r="B22" s="27"/>
      <c r="C22" s="26"/>
      <c r="D22" s="26"/>
      <c r="E22" s="41" t="s">
        <v>197</v>
      </c>
      <c r="F22" s="42" t="s">
        <v>198</v>
      </c>
      <c r="G22" s="42" t="s">
        <v>203</v>
      </c>
      <c r="H22" s="26" t="s">
        <v>128</v>
      </c>
      <c r="I22" s="26" t="s">
        <v>156</v>
      </c>
      <c r="J22" s="26"/>
      <c r="K22" s="28" t="s">
        <v>142</v>
      </c>
      <c r="L22" s="28" t="s">
        <v>135</v>
      </c>
      <c r="M22" s="26" t="s">
        <v>136</v>
      </c>
      <c r="N22" s="43" t="s">
        <v>199</v>
      </c>
      <c r="O22" s="26" t="s">
        <v>129</v>
      </c>
      <c r="P22" s="26"/>
      <c r="Q22" s="44" t="s">
        <v>200</v>
      </c>
      <c r="R22" s="26"/>
      <c r="S22" s="26"/>
      <c r="T22" s="26"/>
      <c r="U22" s="28" t="s">
        <v>145</v>
      </c>
      <c r="V22" s="26"/>
      <c r="W22" s="26"/>
      <c r="X22" s="26">
        <v>0</v>
      </c>
      <c r="Y22" s="28">
        <v>100</v>
      </c>
      <c r="Z22" s="28" t="s">
        <v>142</v>
      </c>
      <c r="AA22" s="43" t="s">
        <v>153</v>
      </c>
      <c r="AB22" s="26" t="s">
        <v>94</v>
      </c>
      <c r="AC22" s="30">
        <v>1</v>
      </c>
      <c r="AD22" s="45">
        <v>15500000</v>
      </c>
      <c r="AE22" s="45">
        <v>15500000</v>
      </c>
      <c r="AF22" s="45">
        <v>15500000</v>
      </c>
      <c r="AG22" s="29"/>
      <c r="AH22" s="45"/>
      <c r="AI22" s="45"/>
      <c r="AJ22" s="28" t="s">
        <v>138</v>
      </c>
      <c r="AK22" s="27" t="s">
        <v>201</v>
      </c>
      <c r="AL22" s="28" t="s">
        <v>202</v>
      </c>
      <c r="AM22" s="26"/>
      <c r="AN22" s="26"/>
      <c r="AO22" s="28"/>
      <c r="AP22" s="26"/>
      <c r="AQ22" s="28"/>
      <c r="AR22" s="28"/>
      <c r="AS22" s="28"/>
      <c r="AT22" s="28"/>
      <c r="AU22" s="28"/>
    </row>
    <row r="23" spans="1:49" x14ac:dyDescent="0.3">
      <c r="AF23" s="46">
        <f>AE22*1.2</f>
        <v>18600000</v>
      </c>
      <c r="AK23" s="2"/>
      <c r="AL23" s="2"/>
    </row>
    <row r="24" spans="1:49" x14ac:dyDescent="0.3">
      <c r="AK24" s="2"/>
      <c r="AL24" s="2"/>
    </row>
    <row r="25" spans="1:49" x14ac:dyDescent="0.3">
      <c r="AK25" s="2"/>
      <c r="AL25" s="2"/>
    </row>
    <row r="26" spans="1:49" x14ac:dyDescent="0.3">
      <c r="AK26" s="2"/>
      <c r="AL26" s="2"/>
    </row>
    <row r="27" spans="1:49" x14ac:dyDescent="0.3">
      <c r="AK27" s="2"/>
      <c r="AL27" s="2"/>
    </row>
    <row r="28" spans="1:49" x14ac:dyDescent="0.3">
      <c r="AK28" s="2"/>
      <c r="AL28" s="2"/>
    </row>
    <row r="29" spans="1:49" x14ac:dyDescent="0.3">
      <c r="AK29" s="2"/>
      <c r="AL29" s="2"/>
    </row>
    <row r="30" spans="1:49" x14ac:dyDescent="0.3">
      <c r="AK30" s="2"/>
      <c r="AL30" s="2"/>
    </row>
    <row r="31" spans="1:49" x14ac:dyDescent="0.3">
      <c r="AK31" s="2"/>
      <c r="AL31" s="2"/>
    </row>
    <row r="32" spans="1:49" x14ac:dyDescent="0.3">
      <c r="AK32" s="2"/>
      <c r="AL32" s="2"/>
    </row>
    <row r="33" spans="37:38" x14ac:dyDescent="0.3">
      <c r="AK33" s="2"/>
      <c r="AL33" s="2"/>
    </row>
    <row r="34" spans="37:38" x14ac:dyDescent="0.3">
      <c r="AK34" s="2"/>
      <c r="AL34" s="2"/>
    </row>
    <row r="35" spans="37:38" x14ac:dyDescent="0.3">
      <c r="AK35" s="2"/>
      <c r="AL35" s="2"/>
    </row>
    <row r="36" spans="37:38" x14ac:dyDescent="0.3">
      <c r="AK36" s="2"/>
      <c r="AL36" s="2"/>
    </row>
    <row r="37" spans="37:38" x14ac:dyDescent="0.3">
      <c r="AK37" s="2"/>
      <c r="AL37" s="2"/>
    </row>
    <row r="38" spans="37:38" x14ac:dyDescent="0.3">
      <c r="AK38" s="2"/>
      <c r="AL38" s="2"/>
    </row>
    <row r="39" spans="37:38" x14ac:dyDescent="0.3">
      <c r="AK39" s="2"/>
      <c r="AL39" s="2"/>
    </row>
    <row r="40" spans="37:38" x14ac:dyDescent="0.3">
      <c r="AK40" s="2"/>
      <c r="AL40" s="2"/>
    </row>
    <row r="41" spans="37:38" x14ac:dyDescent="0.3">
      <c r="AK41" s="2"/>
      <c r="AL41" s="2"/>
    </row>
    <row r="42" spans="37:38" x14ac:dyDescent="0.3">
      <c r="AK42" s="2"/>
      <c r="AL42" s="2"/>
    </row>
    <row r="43" spans="37:38" x14ac:dyDescent="0.3">
      <c r="AK43" s="2"/>
      <c r="AL43" s="2"/>
    </row>
    <row r="44" spans="37:38" x14ac:dyDescent="0.3">
      <c r="AK44" s="2"/>
      <c r="AL44" s="2"/>
    </row>
    <row r="45" spans="37:38" x14ac:dyDescent="0.3">
      <c r="AK45" s="2"/>
      <c r="AL45" s="2"/>
    </row>
    <row r="46" spans="37:38" x14ac:dyDescent="0.3">
      <c r="AK46" s="2"/>
      <c r="AL46" s="2"/>
    </row>
    <row r="47" spans="37:38" x14ac:dyDescent="0.3">
      <c r="AK47" s="2"/>
      <c r="AL47" s="2"/>
    </row>
    <row r="48" spans="37:38" x14ac:dyDescent="0.3">
      <c r="AK48" s="2"/>
      <c r="AL48" s="2"/>
    </row>
    <row r="49" spans="37:38" x14ac:dyDescent="0.3">
      <c r="AK49" s="2"/>
      <c r="AL49" s="2"/>
    </row>
    <row r="50" spans="37:38" x14ac:dyDescent="0.3">
      <c r="AK50" s="2"/>
      <c r="AL50" s="2"/>
    </row>
    <row r="51" spans="37:38" x14ac:dyDescent="0.3">
      <c r="AK51" s="2"/>
      <c r="AL51" s="2"/>
    </row>
    <row r="52" spans="37:38" x14ac:dyDescent="0.3">
      <c r="AK52" s="2"/>
      <c r="AL52" s="2"/>
    </row>
    <row r="53" spans="37:38" x14ac:dyDescent="0.3">
      <c r="AK53" s="2"/>
      <c r="AL53" s="2"/>
    </row>
    <row r="54" spans="37:38" x14ac:dyDescent="0.3">
      <c r="AK54" s="2"/>
      <c r="AL54" s="2"/>
    </row>
    <row r="55" spans="37:38" x14ac:dyDescent="0.3">
      <c r="AK55" s="2"/>
      <c r="AL55" s="2"/>
    </row>
    <row r="56" spans="37:38" x14ac:dyDescent="0.3">
      <c r="AK56" s="2"/>
      <c r="AL56" s="2"/>
    </row>
    <row r="57" spans="37:38" x14ac:dyDescent="0.3">
      <c r="AK57" s="2"/>
      <c r="AL57" s="2"/>
    </row>
    <row r="58" spans="37:38" x14ac:dyDescent="0.3">
      <c r="AK58" s="2"/>
      <c r="AL58" s="2"/>
    </row>
    <row r="59" spans="37:38" x14ac:dyDescent="0.3">
      <c r="AK59" s="2"/>
      <c r="AL59" s="2"/>
    </row>
    <row r="60" spans="37:38" x14ac:dyDescent="0.3">
      <c r="AK60" s="2"/>
      <c r="AL60" s="2"/>
    </row>
    <row r="61" spans="37:38" x14ac:dyDescent="0.3">
      <c r="AK61" s="2"/>
      <c r="AL61" s="2"/>
    </row>
    <row r="62" spans="37:38" x14ac:dyDescent="0.3">
      <c r="AK62" s="2"/>
      <c r="AL62" s="2"/>
    </row>
    <row r="63" spans="37:38" x14ac:dyDescent="0.3">
      <c r="AK63" s="2"/>
      <c r="AL63" s="2"/>
    </row>
    <row r="64" spans="37:38" x14ac:dyDescent="0.3">
      <c r="AK64" s="2"/>
      <c r="AL64" s="2"/>
    </row>
    <row r="65" spans="37:38" x14ac:dyDescent="0.3">
      <c r="AK65" s="2"/>
      <c r="AL65" s="2"/>
    </row>
    <row r="66" spans="37:38" x14ac:dyDescent="0.3">
      <c r="AK66" s="2"/>
      <c r="AL66" s="2"/>
    </row>
    <row r="67" spans="37:38" x14ac:dyDescent="0.3">
      <c r="AK67" s="2"/>
      <c r="AL67" s="2"/>
    </row>
    <row r="68" spans="37:38" x14ac:dyDescent="0.3">
      <c r="AK68" s="2"/>
      <c r="AL68" s="2"/>
    </row>
    <row r="69" spans="37:38" x14ac:dyDescent="0.3">
      <c r="AK69" s="2"/>
      <c r="AL69" s="2"/>
    </row>
    <row r="70" spans="37:38" x14ac:dyDescent="0.3">
      <c r="AK70" s="2"/>
      <c r="AL70" s="2"/>
    </row>
    <row r="71" spans="37:38" x14ac:dyDescent="0.3">
      <c r="AK71" s="2"/>
      <c r="AL71" s="2"/>
    </row>
    <row r="72" spans="37:38" x14ac:dyDescent="0.3">
      <c r="AK72" s="2"/>
      <c r="AL72" s="2"/>
    </row>
    <row r="73" spans="37:38" x14ac:dyDescent="0.3">
      <c r="AK73" s="2"/>
      <c r="AL73" s="2"/>
    </row>
    <row r="74" spans="37:38" x14ac:dyDescent="0.3">
      <c r="AK74" s="2"/>
      <c r="AL74" s="2"/>
    </row>
    <row r="75" spans="37:38" x14ac:dyDescent="0.3">
      <c r="AK75" s="2"/>
      <c r="AL75" s="2"/>
    </row>
    <row r="76" spans="37:38" x14ac:dyDescent="0.3">
      <c r="AK76" s="2"/>
      <c r="AL76" s="2"/>
    </row>
    <row r="77" spans="37:38" x14ac:dyDescent="0.3">
      <c r="AK77" s="2"/>
      <c r="AL77" s="2"/>
    </row>
    <row r="78" spans="37:38" x14ac:dyDescent="0.3">
      <c r="AK78" s="2"/>
      <c r="AL78" s="2"/>
    </row>
    <row r="79" spans="37:38" x14ac:dyDescent="0.3">
      <c r="AK79" s="2"/>
      <c r="AL79" s="2"/>
    </row>
    <row r="80" spans="37:38" x14ac:dyDescent="0.3">
      <c r="AK80" s="2"/>
      <c r="AL80" s="2"/>
    </row>
    <row r="81" spans="37:38" x14ac:dyDescent="0.3">
      <c r="AK81" s="2"/>
      <c r="AL81" s="2"/>
    </row>
    <row r="82" spans="37:38" x14ac:dyDescent="0.3">
      <c r="AK82" s="2"/>
      <c r="AL82" s="2"/>
    </row>
    <row r="83" spans="37:38" x14ac:dyDescent="0.3">
      <c r="AK83" s="2"/>
      <c r="AL83" s="2"/>
    </row>
    <row r="84" spans="37:38" x14ac:dyDescent="0.3">
      <c r="AK84" s="2"/>
      <c r="AL84" s="2"/>
    </row>
    <row r="85" spans="37:38" x14ac:dyDescent="0.3">
      <c r="AK85" s="2"/>
      <c r="AL85" s="2"/>
    </row>
    <row r="86" spans="37:38" x14ac:dyDescent="0.3">
      <c r="AK86" s="2"/>
      <c r="AL86" s="2"/>
    </row>
    <row r="87" spans="37:38" x14ac:dyDescent="0.3">
      <c r="AK87" s="2"/>
      <c r="AL87" s="2"/>
    </row>
    <row r="88" spans="37:38" x14ac:dyDescent="0.3">
      <c r="AK88" s="2"/>
      <c r="AL88" s="2"/>
    </row>
    <row r="89" spans="37:38" x14ac:dyDescent="0.3">
      <c r="AK89" s="2"/>
      <c r="AL89" s="2"/>
    </row>
    <row r="90" spans="37:38" x14ac:dyDescent="0.3">
      <c r="AK90" s="2"/>
      <c r="AL90" s="2"/>
    </row>
    <row r="91" spans="37:38" x14ac:dyDescent="0.3">
      <c r="AK91" s="2"/>
      <c r="AL91" s="2"/>
    </row>
    <row r="92" spans="37:38" x14ac:dyDescent="0.3">
      <c r="AK92" s="2"/>
      <c r="AL92" s="2"/>
    </row>
    <row r="93" spans="37:38" x14ac:dyDescent="0.3">
      <c r="AK93" s="2"/>
      <c r="AL93" s="2"/>
    </row>
    <row r="94" spans="37:38" x14ac:dyDescent="0.3">
      <c r="AK94" s="2"/>
      <c r="AL94" s="2"/>
    </row>
    <row r="95" spans="37:38" x14ac:dyDescent="0.3">
      <c r="AK95" s="2"/>
      <c r="AL95" s="2"/>
    </row>
    <row r="96" spans="37:38" x14ac:dyDescent="0.3">
      <c r="AK96" s="2"/>
      <c r="AL96" s="2"/>
    </row>
    <row r="97" spans="37:38" x14ac:dyDescent="0.3">
      <c r="AK97" s="2"/>
      <c r="AL97" s="2"/>
    </row>
    <row r="98" spans="37:38" x14ac:dyDescent="0.3">
      <c r="AK98" s="2"/>
      <c r="AL98" s="2"/>
    </row>
    <row r="99" spans="37:38" x14ac:dyDescent="0.3">
      <c r="AK99" s="2"/>
      <c r="AL99" s="2"/>
    </row>
    <row r="100" spans="37:38" x14ac:dyDescent="0.3">
      <c r="AK100" s="2"/>
      <c r="AL100" s="2"/>
    </row>
    <row r="101" spans="37:38" x14ac:dyDescent="0.3">
      <c r="AK101" s="2"/>
      <c r="AL101" s="2"/>
    </row>
    <row r="102" spans="37:38" x14ac:dyDescent="0.3">
      <c r="AK102" s="2"/>
      <c r="AL102" s="2"/>
    </row>
    <row r="103" spans="37:38" x14ac:dyDescent="0.3">
      <c r="AK103" s="2"/>
      <c r="AL103" s="2"/>
    </row>
    <row r="104" spans="37:38" x14ac:dyDescent="0.3">
      <c r="AK104" s="2"/>
      <c r="AL104" s="2"/>
    </row>
    <row r="105" spans="37:38" x14ac:dyDescent="0.3">
      <c r="AK105" s="2"/>
      <c r="AL105" s="2"/>
    </row>
    <row r="106" spans="37:38" x14ac:dyDescent="0.3">
      <c r="AK106" s="2"/>
      <c r="AL106" s="2"/>
    </row>
    <row r="107" spans="37:38" x14ac:dyDescent="0.3">
      <c r="AK107" s="2"/>
      <c r="AL107" s="2"/>
    </row>
    <row r="108" spans="37:38" x14ac:dyDescent="0.3">
      <c r="AK108" s="2"/>
      <c r="AL108" s="2"/>
    </row>
    <row r="109" spans="37:38" x14ac:dyDescent="0.3">
      <c r="AK109" s="2"/>
      <c r="AL109" s="2"/>
    </row>
    <row r="110" spans="37:38" x14ac:dyDescent="0.3">
      <c r="AK110" s="2"/>
      <c r="AL110" s="2"/>
    </row>
    <row r="111" spans="37:38" x14ac:dyDescent="0.3">
      <c r="AK111" s="2"/>
      <c r="AL111" s="2"/>
    </row>
    <row r="112" spans="37:38" x14ac:dyDescent="0.3">
      <c r="AK112" s="2"/>
      <c r="AL112" s="2"/>
    </row>
    <row r="113" spans="37:38" x14ac:dyDescent="0.3">
      <c r="AK113" s="2"/>
      <c r="AL113" s="2"/>
    </row>
    <row r="114" spans="37:38" x14ac:dyDescent="0.3">
      <c r="AK114" s="2"/>
      <c r="AL114" s="2"/>
    </row>
    <row r="115" spans="37:38" x14ac:dyDescent="0.3">
      <c r="AK115" s="2"/>
      <c r="AL115" s="2"/>
    </row>
    <row r="116" spans="37:38" x14ac:dyDescent="0.3">
      <c r="AK116" s="2"/>
      <c r="AL116" s="2"/>
    </row>
    <row r="117" spans="37:38" x14ac:dyDescent="0.3">
      <c r="AK117" s="2"/>
      <c r="AL117" s="2"/>
    </row>
    <row r="118" spans="37:38" x14ac:dyDescent="0.3">
      <c r="AK118" s="2"/>
      <c r="AL118" s="2"/>
    </row>
    <row r="119" spans="37:38" x14ac:dyDescent="0.3">
      <c r="AK119" s="2"/>
      <c r="AL119" s="2"/>
    </row>
    <row r="120" spans="37:38" x14ac:dyDescent="0.3">
      <c r="AK120" s="2"/>
      <c r="AL120" s="2"/>
    </row>
    <row r="121" spans="37:38" x14ac:dyDescent="0.3">
      <c r="AK121" s="2"/>
      <c r="AL121" s="2"/>
    </row>
    <row r="122" spans="37:38" x14ac:dyDescent="0.3">
      <c r="AK122" s="2"/>
      <c r="AL122" s="2"/>
    </row>
    <row r="123" spans="37:38" x14ac:dyDescent="0.3">
      <c r="AK123" s="2"/>
      <c r="AL123" s="2"/>
    </row>
    <row r="124" spans="37:38" x14ac:dyDescent="0.3">
      <c r="AK124" s="2"/>
      <c r="AL124" s="2"/>
    </row>
    <row r="125" spans="37:38" x14ac:dyDescent="0.3">
      <c r="AK125" s="2"/>
      <c r="AL125" s="2"/>
    </row>
    <row r="126" spans="37:38" x14ac:dyDescent="0.3">
      <c r="AK126" s="2"/>
      <c r="AL126" s="2"/>
    </row>
    <row r="127" spans="37:38" x14ac:dyDescent="0.3">
      <c r="AK127" s="2"/>
      <c r="AL127" s="2"/>
    </row>
    <row r="128" spans="37:38" x14ac:dyDescent="0.3">
      <c r="AK128" s="2"/>
      <c r="AL128" s="2"/>
    </row>
    <row r="129" spans="37:38" x14ac:dyDescent="0.3">
      <c r="AK129" s="2"/>
      <c r="AL129" s="2"/>
    </row>
    <row r="130" spans="37:38" x14ac:dyDescent="0.3">
      <c r="AK130" s="2"/>
      <c r="AL130" s="2"/>
    </row>
    <row r="131" spans="37:38" x14ac:dyDescent="0.3">
      <c r="AK131" s="2"/>
      <c r="AL131" s="2"/>
    </row>
    <row r="132" spans="37:38" x14ac:dyDescent="0.3">
      <c r="AK132" s="2"/>
      <c r="AL132" s="2"/>
    </row>
    <row r="133" spans="37:38" x14ac:dyDescent="0.3">
      <c r="AK133" s="2"/>
      <c r="AL133" s="2"/>
    </row>
    <row r="134" spans="37:38" x14ac:dyDescent="0.3">
      <c r="AK134" s="2"/>
      <c r="AL134" s="2"/>
    </row>
    <row r="135" spans="37:38" x14ac:dyDescent="0.3">
      <c r="AK135" s="2"/>
      <c r="AL135" s="2"/>
    </row>
    <row r="136" spans="37:38" x14ac:dyDescent="0.3">
      <c r="AK136" s="2"/>
      <c r="AL136" s="2"/>
    </row>
    <row r="137" spans="37:38" x14ac:dyDescent="0.3">
      <c r="AK137" s="2"/>
      <c r="AL137" s="2"/>
    </row>
    <row r="138" spans="37:38" x14ac:dyDescent="0.3">
      <c r="AK138" s="2"/>
      <c r="AL138" s="2"/>
    </row>
    <row r="139" spans="37:38" x14ac:dyDescent="0.3">
      <c r="AK139" s="2"/>
      <c r="AL139" s="2"/>
    </row>
    <row r="140" spans="37:38" x14ac:dyDescent="0.3">
      <c r="AK140" s="2"/>
      <c r="AL140" s="2"/>
    </row>
    <row r="141" spans="37:38" x14ac:dyDescent="0.3">
      <c r="AK141" s="2"/>
      <c r="AL141" s="2"/>
    </row>
    <row r="142" spans="37:38" x14ac:dyDescent="0.3">
      <c r="AK142" s="2"/>
      <c r="AL142" s="2"/>
    </row>
    <row r="143" spans="37:38" x14ac:dyDescent="0.3">
      <c r="AK143" s="2"/>
      <c r="AL143" s="2"/>
    </row>
    <row r="144" spans="37:38" x14ac:dyDescent="0.3">
      <c r="AK144" s="2"/>
      <c r="AL144" s="2"/>
    </row>
    <row r="145" spans="37:38" x14ac:dyDescent="0.3">
      <c r="AK145" s="2"/>
      <c r="AL145" s="2"/>
    </row>
    <row r="146" spans="37:38" x14ac:dyDescent="0.3">
      <c r="AK146" s="2"/>
      <c r="AL146" s="2"/>
    </row>
    <row r="147" spans="37:38" x14ac:dyDescent="0.3">
      <c r="AK147" s="2"/>
      <c r="AL147" s="2"/>
    </row>
    <row r="148" spans="37:38" x14ac:dyDescent="0.3">
      <c r="AK148" s="2"/>
      <c r="AL148" s="2"/>
    </row>
    <row r="149" spans="37:38" x14ac:dyDescent="0.3">
      <c r="AK149" s="2"/>
      <c r="AL149" s="2"/>
    </row>
    <row r="150" spans="37:38" x14ac:dyDescent="0.3">
      <c r="AK150" s="2"/>
      <c r="AL150" s="2"/>
    </row>
    <row r="151" spans="37:38" x14ac:dyDescent="0.3">
      <c r="AK151" s="2"/>
      <c r="AL151" s="2"/>
    </row>
    <row r="152" spans="37:38" x14ac:dyDescent="0.3">
      <c r="AK152" s="2"/>
      <c r="AL152" s="2"/>
    </row>
    <row r="153" spans="37:38" x14ac:dyDescent="0.3">
      <c r="AK153" s="2"/>
      <c r="AL153" s="2"/>
    </row>
    <row r="154" spans="37:38" x14ac:dyDescent="0.3">
      <c r="AK154" s="2"/>
      <c r="AL154" s="2"/>
    </row>
    <row r="155" spans="37:38" x14ac:dyDescent="0.3">
      <c r="AK155" s="2"/>
      <c r="AL155" s="2"/>
    </row>
    <row r="156" spans="37:38" x14ac:dyDescent="0.3">
      <c r="AK156" s="2"/>
      <c r="AL156" s="2"/>
    </row>
    <row r="157" spans="37:38" x14ac:dyDescent="0.3">
      <c r="AK157" s="2"/>
      <c r="AL157" s="2"/>
    </row>
    <row r="158" spans="37:38" x14ac:dyDescent="0.3">
      <c r="AK158" s="2"/>
      <c r="AL158" s="2"/>
    </row>
    <row r="159" spans="37:38" x14ac:dyDescent="0.3">
      <c r="AK159" s="2"/>
      <c r="AL159" s="2"/>
    </row>
    <row r="160" spans="37:38" x14ac:dyDescent="0.3">
      <c r="AK160" s="2"/>
      <c r="AL160" s="2"/>
    </row>
    <row r="161" spans="37:38" x14ac:dyDescent="0.3">
      <c r="AK161" s="2"/>
      <c r="AL161" s="2"/>
    </row>
    <row r="162" spans="37:38" x14ac:dyDescent="0.3">
      <c r="AK162" s="2"/>
      <c r="AL162" s="2"/>
    </row>
    <row r="163" spans="37:38" x14ac:dyDescent="0.3">
      <c r="AK163" s="2"/>
      <c r="AL163" s="2"/>
    </row>
    <row r="164" spans="37:38" x14ac:dyDescent="0.3">
      <c r="AK164" s="2"/>
      <c r="AL164" s="2"/>
    </row>
    <row r="165" spans="37:38" x14ac:dyDescent="0.3">
      <c r="AK165" s="2"/>
      <c r="AL165" s="2"/>
    </row>
    <row r="166" spans="37:38" x14ac:dyDescent="0.3">
      <c r="AK166" s="2"/>
      <c r="AL166" s="2"/>
    </row>
    <row r="167" spans="37:38" x14ac:dyDescent="0.3">
      <c r="AK167" s="2"/>
      <c r="AL167" s="2"/>
    </row>
    <row r="168" spans="37:38" x14ac:dyDescent="0.3">
      <c r="AK168" s="2"/>
      <c r="AL168" s="2"/>
    </row>
    <row r="169" spans="37:38" x14ac:dyDescent="0.3">
      <c r="AK169" s="2"/>
      <c r="AL169" s="2"/>
    </row>
    <row r="170" spans="37:38" x14ac:dyDescent="0.3">
      <c r="AK170" s="2"/>
      <c r="AL170" s="2"/>
    </row>
    <row r="171" spans="37:38" x14ac:dyDescent="0.3">
      <c r="AK171" s="2"/>
      <c r="AL171" s="2"/>
    </row>
    <row r="172" spans="37:38" x14ac:dyDescent="0.3">
      <c r="AK172" s="2"/>
      <c r="AL172" s="2"/>
    </row>
    <row r="173" spans="37:38" x14ac:dyDescent="0.3">
      <c r="AK173" s="2"/>
      <c r="AL173" s="2"/>
    </row>
    <row r="174" spans="37:38" x14ac:dyDescent="0.3">
      <c r="AK174" s="2"/>
      <c r="AL174" s="2"/>
    </row>
    <row r="175" spans="37:38" x14ac:dyDescent="0.3">
      <c r="AK175" s="2"/>
      <c r="AL175" s="2"/>
    </row>
    <row r="176" spans="37:38" x14ac:dyDescent="0.3">
      <c r="AK176" s="2"/>
      <c r="AL176" s="2"/>
    </row>
    <row r="177" spans="37:38" x14ac:dyDescent="0.3">
      <c r="AK177" s="2"/>
      <c r="AL177" s="2"/>
    </row>
    <row r="178" spans="37:38" x14ac:dyDescent="0.3">
      <c r="AK178" s="2"/>
      <c r="AL178" s="2"/>
    </row>
    <row r="179" spans="37:38" x14ac:dyDescent="0.3">
      <c r="AK179" s="2"/>
      <c r="AL179" s="2"/>
    </row>
    <row r="180" spans="37:38" x14ac:dyDescent="0.3">
      <c r="AK180" s="2"/>
      <c r="AL180" s="2"/>
    </row>
    <row r="181" spans="37:38" x14ac:dyDescent="0.3">
      <c r="AK181" s="2"/>
      <c r="AL181" s="2"/>
    </row>
    <row r="182" spans="37:38" x14ac:dyDescent="0.3">
      <c r="AK182" s="2"/>
      <c r="AL182" s="2"/>
    </row>
    <row r="183" spans="37:38" x14ac:dyDescent="0.3">
      <c r="AK183" s="2"/>
      <c r="AL183" s="2"/>
    </row>
    <row r="184" spans="37:38" x14ac:dyDescent="0.3">
      <c r="AK184" s="2"/>
      <c r="AL184" s="2"/>
    </row>
    <row r="185" spans="37:38" x14ac:dyDescent="0.3">
      <c r="AK185" s="2"/>
      <c r="AL185" s="2"/>
    </row>
    <row r="186" spans="37:38" x14ac:dyDescent="0.3">
      <c r="AK186" s="2"/>
      <c r="AL186" s="2"/>
    </row>
    <row r="187" spans="37:38" x14ac:dyDescent="0.3">
      <c r="AK187" s="2"/>
      <c r="AL187" s="2"/>
    </row>
    <row r="188" spans="37:38" x14ac:dyDescent="0.3">
      <c r="AK188" s="2"/>
      <c r="AL188" s="2"/>
    </row>
    <row r="189" spans="37:38" x14ac:dyDescent="0.3">
      <c r="AK189" s="2"/>
      <c r="AL189" s="2"/>
    </row>
    <row r="190" spans="37:38" x14ac:dyDescent="0.3">
      <c r="AK190" s="2"/>
      <c r="AL190" s="2"/>
    </row>
    <row r="191" spans="37:38" x14ac:dyDescent="0.3">
      <c r="AK191" s="2"/>
      <c r="AL191" s="2"/>
    </row>
    <row r="192" spans="37:38" x14ac:dyDescent="0.3">
      <c r="AK192" s="2"/>
      <c r="AL192" s="2"/>
    </row>
    <row r="193" spans="37:38" x14ac:dyDescent="0.3">
      <c r="AK193" s="2"/>
      <c r="AL193" s="2"/>
    </row>
    <row r="194" spans="37:38" x14ac:dyDescent="0.3">
      <c r="AK194" s="2"/>
      <c r="AL194" s="2"/>
    </row>
    <row r="195" spans="37:38" x14ac:dyDescent="0.3">
      <c r="AK195" s="2"/>
      <c r="AL195" s="2"/>
    </row>
    <row r="196" spans="37:38" x14ac:dyDescent="0.3">
      <c r="AK196" s="2"/>
      <c r="AL196" s="2"/>
    </row>
    <row r="197" spans="37:38" x14ac:dyDescent="0.3">
      <c r="AK197" s="2"/>
      <c r="AL197" s="2"/>
    </row>
    <row r="198" spans="37:38" x14ac:dyDescent="0.3">
      <c r="AK198" s="2"/>
      <c r="AL198" s="2"/>
    </row>
    <row r="199" spans="37:38" x14ac:dyDescent="0.3">
      <c r="AK199" s="2"/>
      <c r="AL199" s="2"/>
    </row>
    <row r="200" spans="37:38" x14ac:dyDescent="0.3">
      <c r="AK200" s="2"/>
      <c r="AL200" s="2"/>
    </row>
    <row r="201" spans="37:38" x14ac:dyDescent="0.3">
      <c r="AK201" s="2"/>
      <c r="AL201" s="2"/>
    </row>
    <row r="202" spans="37:38" x14ac:dyDescent="0.3">
      <c r="AK202" s="2"/>
      <c r="AL202" s="2"/>
    </row>
    <row r="203" spans="37:38" x14ac:dyDescent="0.3">
      <c r="AK203" s="2"/>
      <c r="AL203" s="2"/>
    </row>
    <row r="204" spans="37:38" x14ac:dyDescent="0.3">
      <c r="AK204" s="2"/>
      <c r="AL204" s="2"/>
    </row>
    <row r="205" spans="37:38" x14ac:dyDescent="0.3">
      <c r="AK205" s="2"/>
      <c r="AL205" s="2"/>
    </row>
    <row r="206" spans="37:38" x14ac:dyDescent="0.3">
      <c r="AK206" s="2"/>
      <c r="AL206" s="2"/>
    </row>
    <row r="207" spans="37:38" x14ac:dyDescent="0.3">
      <c r="AK207" s="2"/>
      <c r="AL207" s="2"/>
    </row>
    <row r="208" spans="37:38" x14ac:dyDescent="0.3">
      <c r="AK208" s="2"/>
      <c r="AL208" s="2"/>
    </row>
    <row r="209" spans="37:38" x14ac:dyDescent="0.3">
      <c r="AK209" s="2"/>
      <c r="AL209" s="2"/>
    </row>
    <row r="210" spans="37:38" x14ac:dyDescent="0.3">
      <c r="AK210" s="2"/>
      <c r="AL210" s="2"/>
    </row>
    <row r="211" spans="37:38" x14ac:dyDescent="0.3">
      <c r="AK211" s="2"/>
      <c r="AL211" s="2"/>
    </row>
    <row r="212" spans="37:38" x14ac:dyDescent="0.3">
      <c r="AK212" s="2"/>
      <c r="AL212" s="2"/>
    </row>
    <row r="213" spans="37:38" x14ac:dyDescent="0.3">
      <c r="AK213" s="2"/>
      <c r="AL213" s="2"/>
    </row>
    <row r="214" spans="37:38" x14ac:dyDescent="0.3">
      <c r="AK214" s="2"/>
      <c r="AL214" s="2"/>
    </row>
    <row r="215" spans="37:38" x14ac:dyDescent="0.3">
      <c r="AK215" s="2"/>
      <c r="AL215" s="2"/>
    </row>
    <row r="216" spans="37:38" x14ac:dyDescent="0.3">
      <c r="AK216" s="2"/>
      <c r="AL216" s="2"/>
    </row>
    <row r="217" spans="37:38" x14ac:dyDescent="0.3">
      <c r="AK217" s="2"/>
      <c r="AL217" s="2"/>
    </row>
    <row r="218" spans="37:38" x14ac:dyDescent="0.3">
      <c r="AK218" s="2"/>
      <c r="AL218" s="2"/>
    </row>
    <row r="219" spans="37:38" x14ac:dyDescent="0.3">
      <c r="AK219" s="2"/>
      <c r="AL219" s="2"/>
    </row>
    <row r="220" spans="37:38" x14ac:dyDescent="0.3">
      <c r="AK220" s="2"/>
      <c r="AL220" s="2"/>
    </row>
    <row r="221" spans="37:38" x14ac:dyDescent="0.3">
      <c r="AK221" s="2"/>
      <c r="AL221" s="2"/>
    </row>
    <row r="222" spans="37:38" x14ac:dyDescent="0.3">
      <c r="AK222" s="2"/>
      <c r="AL222" s="2"/>
    </row>
    <row r="223" spans="37:38" x14ac:dyDescent="0.3">
      <c r="AK223" s="2"/>
      <c r="AL223" s="2"/>
    </row>
    <row r="224" spans="37:38" x14ac:dyDescent="0.3">
      <c r="AK224" s="2"/>
      <c r="AL224" s="2"/>
    </row>
    <row r="225" spans="37:38" x14ac:dyDescent="0.3">
      <c r="AK225" s="2"/>
      <c r="AL225" s="2"/>
    </row>
    <row r="226" spans="37:38" x14ac:dyDescent="0.3">
      <c r="AK226" s="2"/>
      <c r="AL226" s="2"/>
    </row>
    <row r="227" spans="37:38" x14ac:dyDescent="0.3">
      <c r="AK227" s="2"/>
      <c r="AL227" s="2"/>
    </row>
    <row r="228" spans="37:38" x14ac:dyDescent="0.3">
      <c r="AK228" s="2"/>
      <c r="AL228" s="2"/>
    </row>
    <row r="229" spans="37:38" x14ac:dyDescent="0.3">
      <c r="AK229" s="2"/>
      <c r="AL229" s="2"/>
    </row>
    <row r="230" spans="37:38" x14ac:dyDescent="0.3">
      <c r="AK230" s="2"/>
      <c r="AL230" s="2"/>
    </row>
    <row r="231" spans="37:38" x14ac:dyDescent="0.3">
      <c r="AK231" s="2"/>
      <c r="AL231" s="2"/>
    </row>
    <row r="232" spans="37:38" x14ac:dyDescent="0.3">
      <c r="AK232" s="2"/>
      <c r="AL232" s="2"/>
    </row>
    <row r="233" spans="37:38" x14ac:dyDescent="0.3">
      <c r="AK233" s="2"/>
      <c r="AL233" s="2"/>
    </row>
    <row r="234" spans="37:38" x14ac:dyDescent="0.3">
      <c r="AK234" s="2"/>
      <c r="AL234" s="2"/>
    </row>
    <row r="235" spans="37:38" x14ac:dyDescent="0.3">
      <c r="AK235" s="2"/>
      <c r="AL235" s="2"/>
    </row>
    <row r="236" spans="37:38" x14ac:dyDescent="0.3">
      <c r="AK236" s="2"/>
      <c r="AL236" s="2"/>
    </row>
    <row r="237" spans="37:38" x14ac:dyDescent="0.3">
      <c r="AK237" s="2"/>
      <c r="AL237" s="2"/>
    </row>
    <row r="238" spans="37:38" x14ac:dyDescent="0.3">
      <c r="AK238" s="2"/>
      <c r="AL238" s="2"/>
    </row>
    <row r="239" spans="37:38" x14ac:dyDescent="0.3">
      <c r="AK239" s="2"/>
      <c r="AL239" s="2"/>
    </row>
    <row r="240" spans="37:38" x14ac:dyDescent="0.3">
      <c r="AK240" s="2"/>
      <c r="AL240" s="2"/>
    </row>
    <row r="241" spans="37:38" x14ac:dyDescent="0.3">
      <c r="AK241" s="2"/>
      <c r="AL241" s="2"/>
    </row>
    <row r="242" spans="37:38" x14ac:dyDescent="0.3">
      <c r="AK242" s="2"/>
      <c r="AL242" s="2"/>
    </row>
    <row r="243" spans="37:38" x14ac:dyDescent="0.3">
      <c r="AK243" s="2"/>
      <c r="AL243" s="2"/>
    </row>
    <row r="244" spans="37:38" x14ac:dyDescent="0.3">
      <c r="AK244" s="2"/>
      <c r="AL244" s="2"/>
    </row>
    <row r="245" spans="37:38" x14ac:dyDescent="0.3">
      <c r="AK245" s="2"/>
      <c r="AL245" s="2"/>
    </row>
    <row r="246" spans="37:38" x14ac:dyDescent="0.3">
      <c r="AK246" s="2"/>
      <c r="AL246" s="2"/>
    </row>
    <row r="247" spans="37:38" x14ac:dyDescent="0.3">
      <c r="AK247" s="2"/>
      <c r="AL247" s="2"/>
    </row>
    <row r="248" spans="37:38" x14ac:dyDescent="0.3">
      <c r="AK248" s="2"/>
      <c r="AL248" s="2"/>
    </row>
    <row r="249" spans="37:38" x14ac:dyDescent="0.3">
      <c r="AK249" s="2"/>
      <c r="AL249" s="2"/>
    </row>
    <row r="250" spans="37:38" x14ac:dyDescent="0.3">
      <c r="AK250" s="2"/>
      <c r="AL250" s="2"/>
    </row>
    <row r="251" spans="37:38" x14ac:dyDescent="0.3">
      <c r="AK251" s="2"/>
      <c r="AL251" s="2"/>
    </row>
    <row r="252" spans="37:38" x14ac:dyDescent="0.3">
      <c r="AK252" s="2"/>
      <c r="AL252" s="2"/>
    </row>
    <row r="253" spans="37:38" x14ac:dyDescent="0.3">
      <c r="AK253" s="2"/>
      <c r="AL253" s="2"/>
    </row>
    <row r="254" spans="37:38" x14ac:dyDescent="0.3">
      <c r="AK254" s="2"/>
      <c r="AL254" s="2"/>
    </row>
    <row r="255" spans="37:38" x14ac:dyDescent="0.3">
      <c r="AK255" s="2"/>
      <c r="AL255" s="2"/>
    </row>
    <row r="256" spans="37:38" x14ac:dyDescent="0.3">
      <c r="AK256" s="2"/>
      <c r="AL256" s="2"/>
    </row>
    <row r="257" spans="37:38" x14ac:dyDescent="0.3">
      <c r="AK257" s="2"/>
      <c r="AL257" s="2"/>
    </row>
    <row r="258" spans="37:38" x14ac:dyDescent="0.3">
      <c r="AK258" s="2"/>
      <c r="AL258" s="2"/>
    </row>
    <row r="259" spans="37:38" x14ac:dyDescent="0.3">
      <c r="AK259" s="2"/>
      <c r="AL259" s="2"/>
    </row>
    <row r="260" spans="37:38" x14ac:dyDescent="0.3">
      <c r="AK260" s="2"/>
      <c r="AL260" s="2"/>
    </row>
    <row r="261" spans="37:38" x14ac:dyDescent="0.3">
      <c r="AK261" s="2"/>
      <c r="AL261" s="2"/>
    </row>
    <row r="262" spans="37:38" x14ac:dyDescent="0.3">
      <c r="AK262" s="2"/>
      <c r="AL262" s="2"/>
    </row>
    <row r="263" spans="37:38" x14ac:dyDescent="0.3">
      <c r="AK263" s="2"/>
      <c r="AL263" s="2"/>
    </row>
    <row r="264" spans="37:38" x14ac:dyDescent="0.3">
      <c r="AK264" s="2"/>
      <c r="AL264" s="2"/>
    </row>
    <row r="265" spans="37:38" x14ac:dyDescent="0.3">
      <c r="AK265" s="2"/>
      <c r="AL265" s="2"/>
    </row>
    <row r="266" spans="37:38" x14ac:dyDescent="0.3">
      <c r="AK266" s="2"/>
      <c r="AL266" s="2"/>
    </row>
    <row r="267" spans="37:38" x14ac:dyDescent="0.3">
      <c r="AK267" s="2"/>
      <c r="AL267" s="2"/>
    </row>
    <row r="268" spans="37:38" x14ac:dyDescent="0.3">
      <c r="AK268" s="2"/>
      <c r="AL268" s="2"/>
    </row>
    <row r="269" spans="37:38" x14ac:dyDescent="0.3">
      <c r="AK269" s="2"/>
      <c r="AL269" s="2"/>
    </row>
    <row r="270" spans="37:38" x14ac:dyDescent="0.3">
      <c r="AK270" s="2"/>
      <c r="AL270" s="2"/>
    </row>
    <row r="271" spans="37:38" x14ac:dyDescent="0.3">
      <c r="AK271" s="2"/>
      <c r="AL271" s="2"/>
    </row>
    <row r="272" spans="37:38" x14ac:dyDescent="0.3">
      <c r="AK272" s="2"/>
      <c r="AL272" s="2"/>
    </row>
    <row r="273" spans="37:38" x14ac:dyDescent="0.3">
      <c r="AK273" s="2"/>
      <c r="AL273" s="2"/>
    </row>
    <row r="274" spans="37:38" x14ac:dyDescent="0.3">
      <c r="AK274" s="2"/>
      <c r="AL274" s="2"/>
    </row>
    <row r="275" spans="37:38" x14ac:dyDescent="0.3">
      <c r="AK275" s="2"/>
      <c r="AL275" s="2"/>
    </row>
    <row r="276" spans="37:38" x14ac:dyDescent="0.3">
      <c r="AK276" s="2"/>
      <c r="AL276" s="2"/>
    </row>
    <row r="277" spans="37:38" x14ac:dyDescent="0.3">
      <c r="AK277" s="2"/>
      <c r="AL277" s="2"/>
    </row>
    <row r="278" spans="37:38" x14ac:dyDescent="0.3">
      <c r="AK278" s="2"/>
      <c r="AL278" s="2"/>
    </row>
    <row r="279" spans="37:38" x14ac:dyDescent="0.3">
      <c r="AK279" s="2"/>
      <c r="AL279" s="2"/>
    </row>
    <row r="280" spans="37:38" x14ac:dyDescent="0.3">
      <c r="AK280" s="2"/>
      <c r="AL280" s="2"/>
    </row>
    <row r="281" spans="37:38" x14ac:dyDescent="0.3">
      <c r="AK281" s="2"/>
      <c r="AL281" s="2"/>
    </row>
    <row r="282" spans="37:38" x14ac:dyDescent="0.3">
      <c r="AK282" s="2"/>
      <c r="AL282" s="2"/>
    </row>
    <row r="283" spans="37:38" x14ac:dyDescent="0.3">
      <c r="AK283" s="2"/>
      <c r="AL283" s="2"/>
    </row>
    <row r="284" spans="37:38" x14ac:dyDescent="0.3">
      <c r="AK284" s="2"/>
      <c r="AL284" s="2"/>
    </row>
    <row r="285" spans="37:38" x14ac:dyDescent="0.3">
      <c r="AK285" s="2"/>
      <c r="AL285" s="2"/>
    </row>
    <row r="286" spans="37:38" x14ac:dyDescent="0.3">
      <c r="AK286" s="2"/>
      <c r="AL286" s="2"/>
    </row>
    <row r="287" spans="37:38" x14ac:dyDescent="0.3">
      <c r="AK287" s="2"/>
      <c r="AL287" s="2"/>
    </row>
    <row r="288" spans="37:38" x14ac:dyDescent="0.3">
      <c r="AK288" s="2"/>
      <c r="AL288" s="2"/>
    </row>
    <row r="289" spans="37:38" x14ac:dyDescent="0.3">
      <c r="AK289" s="2"/>
      <c r="AL289" s="2"/>
    </row>
    <row r="290" spans="37:38" x14ac:dyDescent="0.3">
      <c r="AK290" s="2"/>
      <c r="AL290" s="2"/>
    </row>
    <row r="291" spans="37:38" x14ac:dyDescent="0.3">
      <c r="AK291" s="2"/>
      <c r="AL291" s="2"/>
    </row>
    <row r="292" spans="37:38" x14ac:dyDescent="0.3">
      <c r="AK292" s="2"/>
      <c r="AL292" s="2"/>
    </row>
    <row r="293" spans="37:38" x14ac:dyDescent="0.3">
      <c r="AK293" s="2"/>
      <c r="AL293" s="2"/>
    </row>
    <row r="294" spans="37:38" x14ac:dyDescent="0.3">
      <c r="AK294" s="2"/>
      <c r="AL294" s="2"/>
    </row>
    <row r="295" spans="37:38" x14ac:dyDescent="0.3">
      <c r="AK295" s="2"/>
      <c r="AL295" s="2"/>
    </row>
    <row r="296" spans="37:38" x14ac:dyDescent="0.3">
      <c r="AK296" s="2"/>
      <c r="AL296" s="2"/>
    </row>
    <row r="297" spans="37:38" x14ac:dyDescent="0.3">
      <c r="AK297" s="2"/>
      <c r="AL297" s="2"/>
    </row>
    <row r="298" spans="37:38" x14ac:dyDescent="0.3">
      <c r="AK298" s="2"/>
      <c r="AL298" s="2"/>
    </row>
    <row r="299" spans="37:38" x14ac:dyDescent="0.3">
      <c r="AK299" s="2"/>
      <c r="AL299" s="2"/>
    </row>
    <row r="300" spans="37:38" x14ac:dyDescent="0.3">
      <c r="AK300" s="2"/>
      <c r="AL300" s="2"/>
    </row>
    <row r="301" spans="37:38" x14ac:dyDescent="0.3">
      <c r="AK301" s="2"/>
      <c r="AL301" s="2"/>
    </row>
    <row r="302" spans="37:38" x14ac:dyDescent="0.3">
      <c r="AK302" s="2"/>
      <c r="AL302" s="2"/>
    </row>
    <row r="303" spans="37:38" x14ac:dyDescent="0.3">
      <c r="AK303" s="2"/>
      <c r="AL303" s="2"/>
    </row>
    <row r="304" spans="37:38" x14ac:dyDescent="0.3">
      <c r="AK304" s="2"/>
      <c r="AL304" s="2"/>
    </row>
    <row r="305" spans="37:38" x14ac:dyDescent="0.3">
      <c r="AK305" s="2"/>
      <c r="AL305" s="2"/>
    </row>
    <row r="306" spans="37:38" x14ac:dyDescent="0.3">
      <c r="AK306" s="2"/>
      <c r="AL306" s="2"/>
    </row>
    <row r="307" spans="37:38" x14ac:dyDescent="0.3">
      <c r="AK307" s="2"/>
      <c r="AL307" s="2"/>
    </row>
    <row r="308" spans="37:38" x14ac:dyDescent="0.3">
      <c r="AK308" s="2"/>
      <c r="AL308" s="2"/>
    </row>
    <row r="309" spans="37:38" x14ac:dyDescent="0.3">
      <c r="AK309" s="2"/>
      <c r="AL309" s="2"/>
    </row>
    <row r="310" spans="37:38" x14ac:dyDescent="0.3">
      <c r="AK310" s="2"/>
      <c r="AL310" s="2"/>
    </row>
    <row r="311" spans="37:38" x14ac:dyDescent="0.3">
      <c r="AK311" s="2"/>
      <c r="AL311" s="2"/>
    </row>
    <row r="312" spans="37:38" x14ac:dyDescent="0.3">
      <c r="AK312" s="2"/>
      <c r="AL312" s="2"/>
    </row>
    <row r="313" spans="37:38" x14ac:dyDescent="0.3">
      <c r="AK313" s="2"/>
      <c r="AL313" s="2"/>
    </row>
    <row r="314" spans="37:38" x14ac:dyDescent="0.3">
      <c r="AK314" s="2"/>
      <c r="AL314" s="2"/>
    </row>
    <row r="315" spans="37:38" x14ac:dyDescent="0.3">
      <c r="AK315" s="2"/>
      <c r="AL315" s="2"/>
    </row>
    <row r="316" spans="37:38" x14ac:dyDescent="0.3">
      <c r="AK316" s="2"/>
      <c r="AL316" s="2"/>
    </row>
    <row r="317" spans="37:38" x14ac:dyDescent="0.3">
      <c r="AK317" s="2"/>
      <c r="AL317" s="2"/>
    </row>
    <row r="318" spans="37:38" x14ac:dyDescent="0.3">
      <c r="AK318" s="2"/>
      <c r="AL318" s="2"/>
    </row>
    <row r="319" spans="37:38" x14ac:dyDescent="0.3">
      <c r="AK319" s="2"/>
      <c r="AL319" s="2"/>
    </row>
    <row r="320" spans="37:38" x14ac:dyDescent="0.3">
      <c r="AK320" s="2"/>
      <c r="AL320" s="2"/>
    </row>
    <row r="321" spans="37:38" x14ac:dyDescent="0.3">
      <c r="AK321" s="2"/>
      <c r="AL321" s="2"/>
    </row>
    <row r="322" spans="37:38" x14ac:dyDescent="0.3">
      <c r="AK322" s="2"/>
      <c r="AL322" s="2"/>
    </row>
    <row r="323" spans="37:38" x14ac:dyDescent="0.3">
      <c r="AK323" s="2"/>
      <c r="AL323" s="2"/>
    </row>
    <row r="324" spans="37:38" x14ac:dyDescent="0.3">
      <c r="AK324" s="2"/>
      <c r="AL324" s="2"/>
    </row>
    <row r="325" spans="37:38" x14ac:dyDescent="0.3">
      <c r="AK325" s="2"/>
      <c r="AL325" s="2"/>
    </row>
    <row r="326" spans="37:38" x14ac:dyDescent="0.3">
      <c r="AK326" s="2"/>
      <c r="AL326" s="2"/>
    </row>
    <row r="327" spans="37:38" x14ac:dyDescent="0.3">
      <c r="AK327" s="2"/>
      <c r="AL327" s="2"/>
    </row>
    <row r="328" spans="37:38" x14ac:dyDescent="0.3">
      <c r="AK328" s="2"/>
      <c r="AL328" s="2"/>
    </row>
    <row r="329" spans="37:38" x14ac:dyDescent="0.3">
      <c r="AK329" s="2"/>
      <c r="AL329" s="2"/>
    </row>
    <row r="330" spans="37:38" x14ac:dyDescent="0.3">
      <c r="AK330" s="2"/>
      <c r="AL330" s="2"/>
    </row>
    <row r="331" spans="37:38" x14ac:dyDescent="0.3">
      <c r="AK331" s="2"/>
      <c r="AL331" s="2"/>
    </row>
    <row r="332" spans="37:38" x14ac:dyDescent="0.3">
      <c r="AK332" s="2"/>
      <c r="AL332" s="2"/>
    </row>
    <row r="333" spans="37:38" x14ac:dyDescent="0.3">
      <c r="AK333" s="2"/>
      <c r="AL333" s="2"/>
    </row>
    <row r="334" spans="37:38" x14ac:dyDescent="0.3">
      <c r="AK334" s="2"/>
      <c r="AL334" s="2"/>
    </row>
    <row r="335" spans="37:38" x14ac:dyDescent="0.3">
      <c r="AK335" s="2"/>
      <c r="AL335" s="2"/>
    </row>
    <row r="336" spans="37:38" x14ac:dyDescent="0.3">
      <c r="AK336" s="2"/>
      <c r="AL336" s="2"/>
    </row>
    <row r="337" spans="37:38" x14ac:dyDescent="0.3">
      <c r="AK337" s="2"/>
      <c r="AL337" s="2"/>
    </row>
    <row r="338" spans="37:38" x14ac:dyDescent="0.3">
      <c r="AK338" s="2"/>
      <c r="AL338" s="2"/>
    </row>
    <row r="339" spans="37:38" x14ac:dyDescent="0.3">
      <c r="AK339" s="2"/>
      <c r="AL339" s="2"/>
    </row>
    <row r="340" spans="37:38" x14ac:dyDescent="0.3">
      <c r="AK340" s="2"/>
      <c r="AL340" s="2"/>
    </row>
    <row r="341" spans="37:38" x14ac:dyDescent="0.3">
      <c r="AK341" s="2"/>
      <c r="AL341" s="2"/>
    </row>
    <row r="342" spans="37:38" x14ac:dyDescent="0.3">
      <c r="AK342" s="2"/>
      <c r="AL342" s="2"/>
    </row>
    <row r="343" spans="37:38" x14ac:dyDescent="0.3">
      <c r="AK343" s="2"/>
      <c r="AL343" s="2"/>
    </row>
    <row r="344" spans="37:38" x14ac:dyDescent="0.3">
      <c r="AK344" s="2"/>
      <c r="AL344" s="2"/>
    </row>
    <row r="345" spans="37:38" x14ac:dyDescent="0.3">
      <c r="AK345" s="2"/>
      <c r="AL345" s="2"/>
    </row>
    <row r="346" spans="37:38" x14ac:dyDescent="0.3">
      <c r="AK346" s="2"/>
      <c r="AL346" s="2"/>
    </row>
    <row r="347" spans="37:38" x14ac:dyDescent="0.3">
      <c r="AK347" s="2"/>
      <c r="AL347" s="2"/>
    </row>
    <row r="348" spans="37:38" x14ac:dyDescent="0.3">
      <c r="AK348" s="2"/>
      <c r="AL348" s="2"/>
    </row>
    <row r="349" spans="37:38" x14ac:dyDescent="0.3">
      <c r="AK349" s="2"/>
      <c r="AL349" s="2"/>
    </row>
    <row r="350" spans="37:38" x14ac:dyDescent="0.3">
      <c r="AK350" s="2"/>
      <c r="AL350" s="2"/>
    </row>
    <row r="351" spans="37:38" x14ac:dyDescent="0.3">
      <c r="AK351" s="2"/>
      <c r="AL351" s="2"/>
    </row>
    <row r="352" spans="37:38" x14ac:dyDescent="0.3">
      <c r="AK352" s="2"/>
      <c r="AL352" s="2"/>
    </row>
    <row r="353" spans="37:38" x14ac:dyDescent="0.3">
      <c r="AK353" s="2"/>
      <c r="AL353" s="2"/>
    </row>
    <row r="354" spans="37:38" x14ac:dyDescent="0.3">
      <c r="AK354" s="2"/>
      <c r="AL354" s="2"/>
    </row>
    <row r="355" spans="37:38" x14ac:dyDescent="0.3">
      <c r="AK355" s="2"/>
      <c r="AL355" s="2"/>
    </row>
    <row r="356" spans="37:38" x14ac:dyDescent="0.3">
      <c r="AK356" s="2"/>
      <c r="AL356" s="2"/>
    </row>
    <row r="357" spans="37:38" x14ac:dyDescent="0.3">
      <c r="AK357" s="2"/>
      <c r="AL357" s="2"/>
    </row>
    <row r="358" spans="37:38" x14ac:dyDescent="0.3">
      <c r="AK358" s="2"/>
      <c r="AL358" s="2"/>
    </row>
    <row r="359" spans="37:38" x14ac:dyDescent="0.3">
      <c r="AK359" s="2"/>
      <c r="AL359" s="2"/>
    </row>
    <row r="360" spans="37:38" x14ac:dyDescent="0.3">
      <c r="AK360" s="2"/>
      <c r="AL360" s="2"/>
    </row>
    <row r="361" spans="37:38" x14ac:dyDescent="0.3">
      <c r="AK361" s="2"/>
      <c r="AL361" s="2"/>
    </row>
    <row r="362" spans="37:38" x14ac:dyDescent="0.3">
      <c r="AK362" s="2"/>
      <c r="AL362" s="2"/>
    </row>
    <row r="363" spans="37:38" x14ac:dyDescent="0.3">
      <c r="AK363" s="2"/>
      <c r="AL363" s="2"/>
    </row>
    <row r="364" spans="37:38" x14ac:dyDescent="0.3">
      <c r="AK364" s="2"/>
      <c r="AL364" s="2"/>
    </row>
    <row r="365" spans="37:38" x14ac:dyDescent="0.3">
      <c r="AK365" s="2"/>
      <c r="AL365" s="2"/>
    </row>
    <row r="366" spans="37:38" x14ac:dyDescent="0.3">
      <c r="AK366" s="2"/>
      <c r="AL366" s="2"/>
    </row>
    <row r="367" spans="37:38" x14ac:dyDescent="0.3">
      <c r="AK367" s="2"/>
      <c r="AL367" s="2"/>
    </row>
    <row r="368" spans="37:38" x14ac:dyDescent="0.3">
      <c r="AK368" s="2"/>
      <c r="AL368" s="2"/>
    </row>
    <row r="369" spans="37:38" x14ac:dyDescent="0.3">
      <c r="AK369" s="2"/>
      <c r="AL369" s="2"/>
    </row>
    <row r="370" spans="37:38" x14ac:dyDescent="0.3">
      <c r="AK370" s="2"/>
      <c r="AL370" s="2"/>
    </row>
    <row r="371" spans="37:38" x14ac:dyDescent="0.3">
      <c r="AK371" s="2"/>
      <c r="AL371" s="2"/>
    </row>
    <row r="372" spans="37:38" x14ac:dyDescent="0.3">
      <c r="AK372" s="2"/>
      <c r="AL372" s="2"/>
    </row>
    <row r="373" spans="37:38" x14ac:dyDescent="0.3">
      <c r="AK373" s="2"/>
      <c r="AL373" s="2"/>
    </row>
    <row r="374" spans="37:38" x14ac:dyDescent="0.3">
      <c r="AK374" s="2"/>
      <c r="AL374" s="2"/>
    </row>
    <row r="375" spans="37:38" x14ac:dyDescent="0.3">
      <c r="AK375" s="2"/>
      <c r="AL375" s="2"/>
    </row>
    <row r="376" spans="37:38" x14ac:dyDescent="0.3">
      <c r="AK376" s="2"/>
      <c r="AL376" s="2"/>
    </row>
    <row r="377" spans="37:38" x14ac:dyDescent="0.3">
      <c r="AK377" s="2"/>
      <c r="AL377" s="2"/>
    </row>
    <row r="378" spans="37:38" x14ac:dyDescent="0.3">
      <c r="AK378" s="2"/>
      <c r="AL378" s="2"/>
    </row>
    <row r="379" spans="37:38" x14ac:dyDescent="0.3">
      <c r="AK379" s="2"/>
      <c r="AL379" s="2"/>
    </row>
    <row r="380" spans="37:38" x14ac:dyDescent="0.3">
      <c r="AK380" s="2"/>
      <c r="AL380" s="2"/>
    </row>
    <row r="381" spans="37:38" x14ac:dyDescent="0.3">
      <c r="AK381" s="2"/>
      <c r="AL381" s="2"/>
    </row>
    <row r="382" spans="37:38" x14ac:dyDescent="0.3">
      <c r="AK382" s="2"/>
      <c r="AL382" s="2"/>
    </row>
    <row r="383" spans="37:38" x14ac:dyDescent="0.3">
      <c r="AK383" s="2"/>
      <c r="AL383" s="2"/>
    </row>
    <row r="384" spans="37:38" x14ac:dyDescent="0.3">
      <c r="AK384" s="2"/>
      <c r="AL384" s="2"/>
    </row>
    <row r="385" spans="37:38" x14ac:dyDescent="0.3">
      <c r="AK385" s="2"/>
      <c r="AL385" s="2"/>
    </row>
    <row r="386" spans="37:38" x14ac:dyDescent="0.3">
      <c r="AK386" s="2"/>
      <c r="AL386" s="2"/>
    </row>
    <row r="387" spans="37:38" x14ac:dyDescent="0.3">
      <c r="AK387" s="2"/>
      <c r="AL387" s="2"/>
    </row>
    <row r="388" spans="37:38" x14ac:dyDescent="0.3">
      <c r="AK388" s="2"/>
      <c r="AL388" s="2"/>
    </row>
    <row r="389" spans="37:38" x14ac:dyDescent="0.3">
      <c r="AK389" s="2"/>
      <c r="AL389" s="2"/>
    </row>
    <row r="390" spans="37:38" x14ac:dyDescent="0.3">
      <c r="AK390" s="2"/>
      <c r="AL390" s="2"/>
    </row>
    <row r="391" spans="37:38" x14ac:dyDescent="0.3">
      <c r="AK391" s="2"/>
      <c r="AL391" s="2"/>
    </row>
    <row r="392" spans="37:38" x14ac:dyDescent="0.3">
      <c r="AK392" s="2"/>
      <c r="AL392" s="2"/>
    </row>
    <row r="393" spans="37:38" x14ac:dyDescent="0.3">
      <c r="AK393" s="2"/>
      <c r="AL393" s="2"/>
    </row>
    <row r="394" spans="37:38" x14ac:dyDescent="0.3">
      <c r="AK394" s="2"/>
      <c r="AL394" s="2"/>
    </row>
    <row r="395" spans="37:38" x14ac:dyDescent="0.3">
      <c r="AK395" s="2"/>
      <c r="AL395" s="2"/>
    </row>
    <row r="396" spans="37:38" x14ac:dyDescent="0.3">
      <c r="AK396" s="2"/>
      <c r="AL396" s="2"/>
    </row>
    <row r="397" spans="37:38" x14ac:dyDescent="0.3">
      <c r="AK397" s="2"/>
      <c r="AL397" s="2"/>
    </row>
    <row r="398" spans="37:38" x14ac:dyDescent="0.3">
      <c r="AK398" s="2"/>
      <c r="AL398" s="2"/>
    </row>
    <row r="399" spans="37:38" x14ac:dyDescent="0.3">
      <c r="AK399" s="2"/>
      <c r="AL399" s="2"/>
    </row>
    <row r="400" spans="37:38" x14ac:dyDescent="0.3">
      <c r="AK400" s="2"/>
      <c r="AL400" s="2"/>
    </row>
    <row r="401" spans="37:38" x14ac:dyDescent="0.3">
      <c r="AK401" s="2"/>
      <c r="AL401" s="2"/>
    </row>
    <row r="402" spans="37:38" x14ac:dyDescent="0.3">
      <c r="AK402" s="2"/>
      <c r="AL402" s="2"/>
    </row>
    <row r="403" spans="37:38" x14ac:dyDescent="0.3">
      <c r="AK403" s="2"/>
      <c r="AL403" s="2"/>
    </row>
    <row r="404" spans="37:38" x14ac:dyDescent="0.3">
      <c r="AK404" s="2"/>
      <c r="AL404" s="2"/>
    </row>
    <row r="405" spans="37:38" x14ac:dyDescent="0.3">
      <c r="AK405" s="2"/>
      <c r="AL405" s="2"/>
    </row>
    <row r="406" spans="37:38" x14ac:dyDescent="0.3">
      <c r="AK406" s="2"/>
      <c r="AL406" s="2"/>
    </row>
    <row r="407" spans="37:38" x14ac:dyDescent="0.3">
      <c r="AK407" s="2"/>
      <c r="AL407" s="2"/>
    </row>
    <row r="408" spans="37:38" x14ac:dyDescent="0.3">
      <c r="AK408" s="2"/>
      <c r="AL408" s="2"/>
    </row>
    <row r="409" spans="37:38" x14ac:dyDescent="0.3">
      <c r="AK409" s="2"/>
      <c r="AL409" s="2"/>
    </row>
    <row r="410" spans="37:38" x14ac:dyDescent="0.3">
      <c r="AK410" s="2"/>
      <c r="AL410" s="2"/>
    </row>
    <row r="411" spans="37:38" x14ac:dyDescent="0.3">
      <c r="AK411" s="2"/>
      <c r="AL411" s="2"/>
    </row>
    <row r="412" spans="37:38" x14ac:dyDescent="0.3">
      <c r="AK412" s="2"/>
      <c r="AL412" s="2"/>
    </row>
    <row r="413" spans="37:38" x14ac:dyDescent="0.3">
      <c r="AK413" s="2"/>
      <c r="AL413" s="2"/>
    </row>
  </sheetData>
  <dataConsolidate/>
  <mergeCells count="46">
    <mergeCell ref="A4:G4"/>
    <mergeCell ref="AM8:AU8"/>
    <mergeCell ref="I8:I10"/>
    <mergeCell ref="AL9:AL10"/>
    <mergeCell ref="AC9:AC10"/>
    <mergeCell ref="R8:R10"/>
    <mergeCell ref="N8:N10"/>
    <mergeCell ref="Q8:Q10"/>
    <mergeCell ref="P8:P10"/>
    <mergeCell ref="X8:Z9"/>
    <mergeCell ref="V9:W9"/>
    <mergeCell ref="G8:G10"/>
    <mergeCell ref="B8:B10"/>
    <mergeCell ref="AS9:AU9"/>
    <mergeCell ref="AJ8:AJ10"/>
    <mergeCell ref="AM9:AO9"/>
    <mergeCell ref="AP9:AR9"/>
    <mergeCell ref="J8:J10"/>
    <mergeCell ref="S8:W8"/>
    <mergeCell ref="AG9:AG10"/>
    <mergeCell ref="AE9:AE10"/>
    <mergeCell ref="AF9:AF10"/>
    <mergeCell ref="O8:O10"/>
    <mergeCell ref="AB8:AB10"/>
    <mergeCell ref="M8:M10"/>
    <mergeCell ref="K8:K10"/>
    <mergeCell ref="L8:L10"/>
    <mergeCell ref="AK8:AL8"/>
    <mergeCell ref="AK9:AK10"/>
    <mergeCell ref="S9:T9"/>
    <mergeCell ref="A1:B1"/>
    <mergeCell ref="D6:AJ6"/>
    <mergeCell ref="AA8:AA10"/>
    <mergeCell ref="AH9:AH10"/>
    <mergeCell ref="AI9:AI10"/>
    <mergeCell ref="AG8:AI8"/>
    <mergeCell ref="H8:H10"/>
    <mergeCell ref="AC8:AF8"/>
    <mergeCell ref="AD9:AD10"/>
    <mergeCell ref="C8:C10"/>
    <mergeCell ref="A8:A10"/>
    <mergeCell ref="D8:D10"/>
    <mergeCell ref="E8:E10"/>
    <mergeCell ref="F8:F10"/>
    <mergeCell ref="B2:F2"/>
    <mergeCell ref="B3:F3"/>
  </mergeCells>
  <dataValidations count="8">
    <dataValidation type="list" allowBlank="1" showInputMessage="1" sqref="AM12:AM13 AP12:AP13">
      <formula1>атр</formula1>
    </dataValidation>
    <dataValidation type="list" allowBlank="1" showInputMessage="1" showErrorMessage="1" sqref="J19:J20 H12:H18 H21:H65532">
      <formula1>Способы_закупок_итог</formula1>
    </dataValidation>
    <dataValidation type="list" allowBlank="1" showInputMessage="1" showErrorMessage="1" sqref="AB12:AB65532">
      <formula1>С_НДС</formula1>
    </dataValidation>
    <dataValidation type="list" allowBlank="1" showInputMessage="1" showErrorMessage="1" sqref="K19:K20 I15:I18 I21:I65532">
      <formula1>Основание_ОИ_ТКП_ВХК</formula1>
    </dataValidation>
    <dataValidation type="list" allowBlank="1" showInputMessage="1" showErrorMessage="1" sqref="N19:N20 J12:J18 J21:J65532">
      <formula1>Приоритеты_закупок</formula1>
    </dataValidation>
    <dataValidation type="list" allowBlank="1" showInputMessage="1" showErrorMessage="1" sqref="O12:O65532">
      <formula1>Классификатор_стран</formula1>
    </dataValidation>
    <dataValidation type="list" allowBlank="1" showInputMessage="1" showErrorMessage="1" sqref="B12:B20 B22">
      <formula1>типы_действий</formula1>
    </dataValidation>
    <dataValidation type="custom" allowBlank="1" showInputMessage="1" showErrorMessage="1" sqref="AC22">
      <formula1>AA22*AB22</formula1>
    </dataValidation>
  </dataValidations>
  <hyperlinks>
    <hyperlink ref="E22" r:id="rId1" display="https://enstru.kz/code_new.jsp?&amp;t=%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s=common&amp;st=all&amp;p=10&amp;n=0&amp;S=493122%2E000&amp;N=%D0%A3%D1%81%D0%BB%D1%83%D0%B3%D0%B8%20%D0%BF%D0%BE%20%D1%81%D0%BF%D0%B5%D1%86%D0%B8%D0%B0%D0%BB%D1%8C%D0%BD%D0%BE%D0%B9%20%D0%BF%D0%B5%D1%80%D0%B5%D0%B2%D0%BE%D0%B7%D0%BA%D0%B5%20%D1%80%D0%B0%D0%B4%D0%B8%D0%BE%D0%B0%D0%BA%D1%82%D0%B8%D0%B2%D0%BD%D1%8B%D1%85/%D0%BE%D0%BF%D0%B0%D1%81%D0%BD%D1%8B%D1%85%20%D0%B8%20%D0%B0%D0%BD%D0%B0%D0%BB%D0%BE%D0%B3%D0%B8%D1%87%D0%BD%D1%8B%D1%85%20%D0%B3%D1%80%D1%83%D0%B7%D0%BE%D0%B2&amp;fn=on&amp;fc=1&amp;fg=0&amp;new=493122.000.000001"/>
  </hyperlinks>
  <pageMargins left="0.23622047244094491" right="0.23622047244094491" top="0.74803149606299213" bottom="0.74803149606299213" header="0.31496062992125984" footer="0.31496062992125984"/>
  <pageSetup scale="3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4.4" x14ac:dyDescent="0.3"/>
  <cols>
    <col min="1" max="1" width="19.109375" customWidth="1"/>
  </cols>
  <sheetData>
    <row r="1" spans="1:1" x14ac:dyDescent="0.3">
      <c r="A1" t="s">
        <v>123</v>
      </c>
    </row>
    <row r="2" spans="1:1" x14ac:dyDescent="0.3">
      <c r="A2" t="s">
        <v>124</v>
      </c>
    </row>
    <row r="3" spans="1:1" x14ac:dyDescent="0.3">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2:D14"/>
  <sheetViews>
    <sheetView workbookViewId="0">
      <selection activeCell="B20" sqref="B20"/>
    </sheetView>
  </sheetViews>
  <sheetFormatPr defaultRowHeight="14.4" x14ac:dyDescent="0.3"/>
  <cols>
    <col min="1" max="1" width="14.44140625" customWidth="1"/>
    <col min="2" max="2" width="66.44140625" customWidth="1"/>
  </cols>
  <sheetData>
    <row r="2" spans="1:4" ht="17.399999999999999" x14ac:dyDescent="0.3">
      <c r="A2" s="81" t="s">
        <v>49</v>
      </c>
      <c r="B2" s="81"/>
      <c r="C2" s="5"/>
      <c r="D2" s="5"/>
    </row>
    <row r="4" spans="1:4" x14ac:dyDescent="0.3">
      <c r="A4" s="4" t="s">
        <v>27</v>
      </c>
      <c r="B4" s="4" t="s">
        <v>28</v>
      </c>
    </row>
    <row r="5" spans="1:4" x14ac:dyDescent="0.3">
      <c r="A5" s="4" t="s">
        <v>29</v>
      </c>
      <c r="B5" s="4" t="s">
        <v>30</v>
      </c>
    </row>
    <row r="6" spans="1:4" x14ac:dyDescent="0.3">
      <c r="A6" s="4" t="s">
        <v>31</v>
      </c>
      <c r="B6" s="4" t="s">
        <v>32</v>
      </c>
    </row>
    <row r="7" spans="1:4" x14ac:dyDescent="0.3">
      <c r="A7" s="4" t="s">
        <v>33</v>
      </c>
      <c r="B7" s="4" t="s">
        <v>34</v>
      </c>
    </row>
    <row r="8" spans="1:4" x14ac:dyDescent="0.3">
      <c r="A8" s="4" t="s">
        <v>35</v>
      </c>
      <c r="B8" s="4" t="s">
        <v>36</v>
      </c>
    </row>
    <row r="9" spans="1:4" x14ac:dyDescent="0.3">
      <c r="A9" s="4" t="s">
        <v>37</v>
      </c>
      <c r="B9" s="4" t="s">
        <v>38</v>
      </c>
    </row>
    <row r="10" spans="1:4" x14ac:dyDescent="0.3">
      <c r="A10" s="4" t="s">
        <v>39</v>
      </c>
      <c r="B10" s="4" t="s">
        <v>40</v>
      </c>
    </row>
    <row r="11" spans="1:4" x14ac:dyDescent="0.3">
      <c r="A11" s="4" t="s">
        <v>41</v>
      </c>
      <c r="B11" s="4" t="s">
        <v>42</v>
      </c>
    </row>
    <row r="12" spans="1:4" x14ac:dyDescent="0.3">
      <c r="A12" s="4" t="s">
        <v>43</v>
      </c>
      <c r="B12" s="4" t="s">
        <v>44</v>
      </c>
    </row>
    <row r="13" spans="1:4" x14ac:dyDescent="0.3">
      <c r="A13" s="4" t="s">
        <v>45</v>
      </c>
      <c r="B13" s="4" t="s">
        <v>46</v>
      </c>
    </row>
    <row r="14" spans="1:4" x14ac:dyDescent="0.3">
      <c r="A14" s="4" t="s">
        <v>47</v>
      </c>
      <c r="B14" s="4" t="s">
        <v>48</v>
      </c>
    </row>
  </sheetData>
  <mergeCells count="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B2:B3"/>
  <sheetViews>
    <sheetView workbookViewId="0">
      <selection activeCell="B3" sqref="B3"/>
    </sheetView>
  </sheetViews>
  <sheetFormatPr defaultRowHeight="14.4" x14ac:dyDescent="0.3"/>
  <cols>
    <col min="2" max="2" width="18.5546875" customWidth="1"/>
  </cols>
  <sheetData>
    <row r="2" spans="2:2" x14ac:dyDescent="0.3">
      <c r="B2" t="s">
        <v>88</v>
      </c>
    </row>
    <row r="3" spans="2:2" x14ac:dyDescent="0.3">
      <c r="B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B3:B6"/>
  <sheetViews>
    <sheetView workbookViewId="0">
      <selection activeCell="B6" sqref="B6"/>
    </sheetView>
  </sheetViews>
  <sheetFormatPr defaultRowHeight="14.4" x14ac:dyDescent="0.3"/>
  <cols>
    <col min="2" max="2" width="18.6640625" customWidth="1"/>
  </cols>
  <sheetData>
    <row r="3" spans="2:2" x14ac:dyDescent="0.3">
      <c r="B3" t="s">
        <v>90</v>
      </c>
    </row>
    <row r="4" spans="2:2" x14ac:dyDescent="0.3">
      <c r="B4" t="s">
        <v>91</v>
      </c>
    </row>
    <row r="5" spans="2:2" x14ac:dyDescent="0.3">
      <c r="B5" t="s">
        <v>93</v>
      </c>
    </row>
    <row r="6" spans="2:2" x14ac:dyDescent="0.3">
      <c r="B6"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B3:B5"/>
  <sheetViews>
    <sheetView workbookViewId="0">
      <selection activeCell="B5" sqref="B5"/>
    </sheetView>
  </sheetViews>
  <sheetFormatPr defaultRowHeight="14.4" x14ac:dyDescent="0.3"/>
  <cols>
    <col min="2" max="2" width="21" customWidth="1"/>
  </cols>
  <sheetData>
    <row r="3" spans="2:2" x14ac:dyDescent="0.3">
      <c r="B3" t="s">
        <v>91</v>
      </c>
    </row>
    <row r="4" spans="2:2" x14ac:dyDescent="0.3">
      <c r="B4" t="s">
        <v>93</v>
      </c>
    </row>
    <row r="5" spans="2:2" x14ac:dyDescent="0.3">
      <c r="B5"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B3:B5"/>
  <sheetViews>
    <sheetView workbookViewId="0">
      <selection activeCell="B3" sqref="B3:B5"/>
    </sheetView>
  </sheetViews>
  <sheetFormatPr defaultRowHeight="14.4" x14ac:dyDescent="0.3"/>
  <cols>
    <col min="2" max="2" width="11.88671875" customWidth="1"/>
  </cols>
  <sheetData>
    <row r="3" spans="2:2" x14ac:dyDescent="0.3">
      <c r="B3" t="s">
        <v>94</v>
      </c>
    </row>
    <row r="4" spans="2:2" x14ac:dyDescent="0.3">
      <c r="B4" t="s">
        <v>95</v>
      </c>
    </row>
    <row r="5" spans="2:2" x14ac:dyDescent="0.3">
      <c r="B5"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Особый порядок 2024</vt:lpstr>
      <vt:lpstr>Типы действий</vt:lpstr>
      <vt:lpstr>Справочник Инкотермс</vt:lpstr>
      <vt:lpstr>Тип дней</vt:lpstr>
      <vt:lpstr>Вид предоплаты</vt:lpstr>
      <vt:lpstr>Вид промежуточного платежа</vt:lpstr>
      <vt:lpstr>Признак НДС</vt:lpstr>
      <vt:lpstr>Вид_платежа</vt:lpstr>
      <vt:lpstr>Вид_предоплаты</vt:lpstr>
      <vt:lpstr>Инкотермс</vt:lpstr>
      <vt:lpstr>НДС</vt:lpstr>
      <vt:lpstr>С_НДС</vt:lpstr>
      <vt:lpstr>Тип_дней</vt:lpstr>
      <vt:lpstr>типы_действий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palyutin</dc:creator>
  <cp:lastModifiedBy>Аманхан Ержан Аманханулы</cp:lastModifiedBy>
  <cp:lastPrinted>2023-12-20T09:02:16Z</cp:lastPrinted>
  <dcterms:created xsi:type="dcterms:W3CDTF">2012-09-14T10:00:02Z</dcterms:created>
  <dcterms:modified xsi:type="dcterms:W3CDTF">2024-07-16T10:59:36Z</dcterms:modified>
</cp:coreProperties>
</file>